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January" sheetId="1" r:id="rId1"/>
    <sheet name="Febuary" sheetId="2" r:id="rId2"/>
  </sheets>
  <calcPr calcId="144525"/>
</workbook>
</file>

<file path=xl/sharedStrings.xml><?xml version="1.0" encoding="utf-8"?>
<sst xmlns="http://schemas.openxmlformats.org/spreadsheetml/2006/main" count="236" uniqueCount="116">
  <si>
    <t>发货日期</t>
  </si>
  <si>
    <t>销售员</t>
  </si>
  <si>
    <t>PI日期</t>
  </si>
  <si>
    <t>销售单号</t>
  </si>
  <si>
    <t>訂單號</t>
  </si>
  <si>
    <t>订单来源</t>
  </si>
  <si>
    <t>客户等级</t>
  </si>
  <si>
    <t>客户国别</t>
  </si>
  <si>
    <t>公司名称</t>
  </si>
  <si>
    <t>联系人</t>
  </si>
  <si>
    <t>产品型号</t>
  </si>
  <si>
    <t>数量
(PCS)</t>
  </si>
  <si>
    <t>单价</t>
  </si>
  <si>
    <t>金额</t>
  </si>
  <si>
    <t>币种</t>
  </si>
  <si>
    <t>汇率</t>
  </si>
  <si>
    <t>结算方式</t>
  </si>
  <si>
    <t>备货日期</t>
  </si>
  <si>
    <t>收款日期</t>
  </si>
  <si>
    <t>实收金额
（货款）</t>
  </si>
  <si>
    <t>到账金额</t>
  </si>
  <si>
    <t>采购</t>
  </si>
  <si>
    <t>AWB</t>
  </si>
  <si>
    <t>运费
（客付）</t>
  </si>
  <si>
    <t>退换货情况
（PS）</t>
  </si>
  <si>
    <t>退换货日期</t>
  </si>
  <si>
    <t>备注</t>
  </si>
  <si>
    <t>Orli</t>
  </si>
  <si>
    <t>PI22122358R5LI</t>
  </si>
  <si>
    <t>PO20221223WY0H</t>
  </si>
  <si>
    <t>商城订单</t>
  </si>
  <si>
    <t>散客</t>
  </si>
  <si>
    <t>美国</t>
  </si>
  <si>
    <t xml:space="preserve"> 
Hartwick's Consulting Service</t>
  </si>
  <si>
    <t>John Hartwick</t>
  </si>
  <si>
    <t>SN65HVD1781P</t>
  </si>
  <si>
    <t>2.37268</t>
  </si>
  <si>
    <t>USD</t>
  </si>
  <si>
    <t>paypal</t>
  </si>
  <si>
    <t>谢维容</t>
  </si>
  <si>
    <t>顺丰市内中转中技 
Fedex 1KG 12RMB（月结）
顺丰单号:SF1143811482493 
单号:392991419924 
1.5kg  RMB262.19</t>
  </si>
  <si>
    <t>PI22122612ER7LI</t>
  </si>
  <si>
    <t>PO20221226VGPD</t>
  </si>
  <si>
    <t>越南</t>
  </si>
  <si>
    <t>Hoang Quoc Co., LTD</t>
  </si>
  <si>
    <t>Trinh Do Quyen</t>
  </si>
  <si>
    <t>LTC1867LAIGN#TRPBF</t>
  </si>
  <si>
    <t>43.17</t>
  </si>
  <si>
    <t>CreditCard</t>
  </si>
  <si>
    <t>刘夷开</t>
  </si>
  <si>
    <t>顺丰市内中转中技 
Fedex 1KG 12RMB（月结）
顺丰单号:SF1504976038691  
单号: 393040954839
0.5kg  149.23RMB</t>
  </si>
  <si>
    <t>PI230105L9I3LI</t>
  </si>
  <si>
    <t>PO20230105THAK</t>
  </si>
  <si>
    <t>JENTEK Sensors Inc</t>
  </si>
  <si>
    <t>Rodrigo Jordao</t>
  </si>
  <si>
    <t>LTC2174IUKG-14#PBF</t>
  </si>
  <si>
    <t xml:space="preserve">维捷  Fedex 1kg  255RMB     
单号: 8860073364  
转单号:  394109769287 </t>
  </si>
  <si>
    <t>PI230111K7BJES</t>
  </si>
  <si>
    <t>PO20230111UDAN</t>
  </si>
  <si>
    <t>德国</t>
  </si>
  <si>
    <t xml:space="preserve"> Zeitz-Instruments Vertriebs GmbH</t>
  </si>
  <si>
    <t>Werner Zeitz</t>
  </si>
  <si>
    <t>LM323K</t>
  </si>
  <si>
    <t>13.24</t>
  </si>
  <si>
    <t>顺丰市内中转中技 
Fedex 2.4KG 15RMB（月结）
顺丰单号:SF1143811481948 
单号: 394141714630
1.5kg  200.69RMB</t>
  </si>
  <si>
    <t>PI2301144P5DLI</t>
  </si>
  <si>
    <t>PO20230114V97Y</t>
  </si>
  <si>
    <t>RollPros</t>
  </si>
  <si>
    <t>Sam Kekumu</t>
  </si>
  <si>
    <t>SYM-001T-P0.6(N)</t>
  </si>
  <si>
    <t>0.02039</t>
  </si>
  <si>
    <t>梁晋伟</t>
  </si>
  <si>
    <t xml:space="preserve">Fedex 官方2.5kg  
账号:709898051
单号：771180438360 </t>
  </si>
  <si>
    <t>Fedex:709898051</t>
  </si>
  <si>
    <t>PI230116150NKLI</t>
  </si>
  <si>
    <t>PO20230116K0VF</t>
  </si>
  <si>
    <t>瑞士</t>
  </si>
  <si>
    <t>Schick Electronic SA</t>
  </si>
  <si>
    <t>Gadzina</t>
  </si>
  <si>
    <t>SLF12575T-101M1R9-PF</t>
  </si>
  <si>
    <t>0.56601</t>
  </si>
  <si>
    <t xml:space="preserve">维捷  Fedex 2.5kg   
435 RMB     
单号: 8860073143 
转单号: 394156201845   </t>
  </si>
  <si>
    <t>PI230126XR43LI</t>
  </si>
  <si>
    <t>PO202301265NJO</t>
  </si>
  <si>
    <t>日本</t>
  </si>
  <si>
    <t>Deltasystem</t>
  </si>
  <si>
    <t>Yasuhiro Naganuma</t>
  </si>
  <si>
    <t>ARG81402KETATR</t>
  </si>
  <si>
    <t>22.23</t>
  </si>
  <si>
    <t xml:space="preserve">维捷  Fedex 0.5kg  135RMB     
单号: 8860073375 
转单号:  394109604920   </t>
  </si>
  <si>
    <t>PI230131KX5KLI</t>
  </si>
  <si>
    <t xml:space="preserve"> PO20230131997T</t>
  </si>
  <si>
    <t xml:space="preserve"> One Stop Resource</t>
  </si>
  <si>
    <t>Ward Smith</t>
  </si>
  <si>
    <t>ADG509FBRNZ-REEL7</t>
  </si>
  <si>
    <t>59.26</t>
  </si>
  <si>
    <t>1Z8A1V376629951275</t>
  </si>
  <si>
    <t>UPS:95X8X2</t>
  </si>
  <si>
    <t>PGA280AIPW</t>
  </si>
  <si>
    <t>37.04</t>
  </si>
  <si>
    <t>AD7785BRUZ</t>
  </si>
  <si>
    <t>44.45</t>
  </si>
  <si>
    <t>PI230113M2KCLI</t>
  </si>
  <si>
    <t>PO202301133PDR</t>
  </si>
  <si>
    <t>Ample Inc</t>
  </si>
  <si>
    <t>Rob Rehberg</t>
  </si>
  <si>
    <t>SN6505DQDBVRQ1</t>
  </si>
  <si>
    <t>25.19</t>
  </si>
  <si>
    <t>UPS:43W0V4</t>
  </si>
  <si>
    <t>ISO1042BQDWVQ1</t>
  </si>
  <si>
    <t>29.63</t>
  </si>
  <si>
    <t>PI230131K50TLI</t>
  </si>
  <si>
    <t>PO20230131M2WN</t>
  </si>
  <si>
    <t xml:space="preserve">KSZ8851SNLITR  </t>
  </si>
  <si>
    <t>5.19</t>
  </si>
  <si>
    <t>张晓华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</si>
</sst>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US$&quot;#,##0.00;\-&quot;US$&quot;#,##0.00"/>
    <numFmt numFmtId="178" formatCode="0.00_);[Red]\(0.00\)"/>
    <numFmt numFmtId="179" formatCode="&quot;US$&quot;#,##0.00_);[Red]\(&quot;US$&quot;#,##0.00\)"/>
    <numFmt numFmtId="180" formatCode="&quot;US$&quot;#,##0.00_);\(&quot;US$&quot;#,##0.00\)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zoomScale="115" zoomScaleNormal="115" workbookViewId="0">
      <selection activeCell="E7" sqref="E7"/>
    </sheetView>
  </sheetViews>
  <sheetFormatPr defaultColWidth="9" defaultRowHeight="13.5" outlineLevelRow="2"/>
  <cols>
    <col min="1" max="3" width="12.625" customWidth="1"/>
    <col min="4" max="4" width="19.2583333333333" customWidth="1"/>
    <col min="5" max="5" width="19.375" customWidth="1"/>
    <col min="6" max="8" width="12.625" customWidth="1"/>
    <col min="9" max="9" width="33.8416666666667" customWidth="1"/>
    <col min="10" max="10" width="18" customWidth="1"/>
    <col min="11" max="11" width="21.875" customWidth="1"/>
    <col min="12" max="22" width="12.625" customWidth="1"/>
    <col min="23" max="23" width="23.875" customWidth="1"/>
    <col min="24" max="27" width="12.625" customWidth="1"/>
  </cols>
  <sheetData>
    <row r="1" s="1" customFormat="1" ht="54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8" t="s">
        <v>11</v>
      </c>
      <c r="M1" s="3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7" t="s">
        <v>19</v>
      </c>
      <c r="U1" s="18" t="s">
        <v>20</v>
      </c>
      <c r="V1" s="18" t="s">
        <v>21</v>
      </c>
      <c r="W1" s="3" t="s">
        <v>22</v>
      </c>
      <c r="X1" s="19" t="s">
        <v>23</v>
      </c>
      <c r="Y1" s="18" t="s">
        <v>24</v>
      </c>
      <c r="Z1" s="3" t="s">
        <v>25</v>
      </c>
      <c r="AA1" s="3" t="s">
        <v>26</v>
      </c>
    </row>
    <row r="2" s="2" customFormat="1" ht="54" customHeight="1" spans="1:27">
      <c r="A2" s="7">
        <v>44929</v>
      </c>
      <c r="B2" s="5" t="s">
        <v>27</v>
      </c>
      <c r="C2" s="5">
        <v>44918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  <c r="I2" s="10" t="s">
        <v>33</v>
      </c>
      <c r="J2" s="11" t="s">
        <v>34</v>
      </c>
      <c r="K2" s="12" t="s">
        <v>35</v>
      </c>
      <c r="L2" s="13">
        <v>250</v>
      </c>
      <c r="M2" s="14" t="s">
        <v>36</v>
      </c>
      <c r="N2" s="15">
        <f>L2*M2</f>
        <v>593.17</v>
      </c>
      <c r="O2" s="16" t="s">
        <v>37</v>
      </c>
      <c r="P2" s="16">
        <v>6.95</v>
      </c>
      <c r="Q2" s="6" t="s">
        <v>38</v>
      </c>
      <c r="R2" s="5">
        <v>44918</v>
      </c>
      <c r="S2" s="5">
        <v>44918</v>
      </c>
      <c r="T2" s="20">
        <v>593.17</v>
      </c>
      <c r="U2" s="21">
        <v>643.17</v>
      </c>
      <c r="V2" s="22" t="s">
        <v>39</v>
      </c>
      <c r="W2" s="24" t="s">
        <v>40</v>
      </c>
      <c r="X2" s="21">
        <v>50</v>
      </c>
      <c r="Y2" s="16">
        <f>N2*P2</f>
        <v>4122.5315</v>
      </c>
      <c r="Z2" s="25"/>
      <c r="AA2" s="26"/>
    </row>
    <row r="3" s="2" customFormat="1" ht="54" customHeight="1" spans="1:27">
      <c r="A3" s="7">
        <v>44930</v>
      </c>
      <c r="B3" s="5" t="s">
        <v>27</v>
      </c>
      <c r="C3" s="5">
        <v>44921</v>
      </c>
      <c r="D3" s="6" t="s">
        <v>41</v>
      </c>
      <c r="E3" s="6" t="s">
        <v>42</v>
      </c>
      <c r="F3" s="6" t="s">
        <v>30</v>
      </c>
      <c r="G3" s="6" t="s">
        <v>31</v>
      </c>
      <c r="H3" s="6" t="s">
        <v>43</v>
      </c>
      <c r="I3" s="10" t="s">
        <v>44</v>
      </c>
      <c r="J3" s="11" t="s">
        <v>45</v>
      </c>
      <c r="K3" s="12" t="s">
        <v>46</v>
      </c>
      <c r="L3" s="13">
        <v>15</v>
      </c>
      <c r="M3" s="14" t="s">
        <v>47</v>
      </c>
      <c r="N3" s="15">
        <f>L3*M3</f>
        <v>647.55</v>
      </c>
      <c r="O3" s="16" t="s">
        <v>37</v>
      </c>
      <c r="P3" s="16">
        <v>6.95</v>
      </c>
      <c r="Q3" s="6" t="s">
        <v>48</v>
      </c>
      <c r="R3" s="5">
        <v>44923</v>
      </c>
      <c r="S3" s="5">
        <v>44922</v>
      </c>
      <c r="T3" s="20">
        <v>647.55</v>
      </c>
      <c r="U3" s="21">
        <v>690.16</v>
      </c>
      <c r="V3" s="22" t="s">
        <v>49</v>
      </c>
      <c r="W3" s="24" t="s">
        <v>50</v>
      </c>
      <c r="X3" s="21">
        <v>40</v>
      </c>
      <c r="Y3" s="16">
        <f>N3*P3</f>
        <v>4500.4725</v>
      </c>
      <c r="Z3" s="25"/>
      <c r="AA3" s="26"/>
    </row>
  </sheetData>
  <dataValidations count="4"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abSelected="1" topLeftCell="A5" workbookViewId="0">
      <selection activeCell="C13" sqref="C13"/>
    </sheetView>
  </sheetViews>
  <sheetFormatPr defaultColWidth="9" defaultRowHeight="13.5"/>
  <cols>
    <col min="1" max="3" width="15.2583333333333" customWidth="1"/>
    <col min="4" max="4" width="18.625" customWidth="1"/>
    <col min="5" max="5" width="17" customWidth="1"/>
    <col min="6" max="6" width="15.2583333333333" customWidth="1"/>
    <col min="7" max="7" width="12.7583333333333" customWidth="1"/>
    <col min="8" max="8" width="11.2583333333333" customWidth="1"/>
    <col min="9" max="9" width="19.625" customWidth="1"/>
    <col min="10" max="10" width="19" customWidth="1"/>
    <col min="11" max="11" width="19.2583333333333" customWidth="1"/>
    <col min="12" max="12" width="12" customWidth="1"/>
    <col min="13" max="22" width="15.2583333333333" customWidth="1"/>
    <col min="23" max="23" width="24.375" customWidth="1"/>
    <col min="24" max="27" width="15.2583333333333" customWidth="1"/>
  </cols>
  <sheetData>
    <row r="1" s="1" customFormat="1" ht="54" customHeigh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8" t="s">
        <v>11</v>
      </c>
      <c r="M1" s="3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7" t="s">
        <v>19</v>
      </c>
      <c r="U1" s="18" t="s">
        <v>20</v>
      </c>
      <c r="V1" s="18" t="s">
        <v>21</v>
      </c>
      <c r="W1" s="3" t="s">
        <v>22</v>
      </c>
      <c r="X1" s="19" t="s">
        <v>23</v>
      </c>
      <c r="Y1" s="18" t="s">
        <v>24</v>
      </c>
      <c r="Z1" s="3" t="s">
        <v>25</v>
      </c>
      <c r="AA1" s="3" t="s">
        <v>26</v>
      </c>
    </row>
    <row r="2" s="2" customFormat="1" ht="54" customHeight="1" spans="1:27">
      <c r="A2" s="5">
        <v>44958</v>
      </c>
      <c r="B2" s="5" t="s">
        <v>27</v>
      </c>
      <c r="C2" s="5">
        <v>44931</v>
      </c>
      <c r="D2" s="6" t="s">
        <v>51</v>
      </c>
      <c r="E2" s="6" t="s">
        <v>52</v>
      </c>
      <c r="F2" s="6" t="s">
        <v>30</v>
      </c>
      <c r="G2" s="6" t="s">
        <v>31</v>
      </c>
      <c r="H2" s="6" t="s">
        <v>32</v>
      </c>
      <c r="I2" s="10" t="s">
        <v>53</v>
      </c>
      <c r="J2" s="11" t="s">
        <v>54</v>
      </c>
      <c r="K2" s="12" t="s">
        <v>55</v>
      </c>
      <c r="L2" s="13">
        <v>35</v>
      </c>
      <c r="M2" s="14">
        <v>253.53</v>
      </c>
      <c r="N2" s="15">
        <f>L2*M2</f>
        <v>8873.55</v>
      </c>
      <c r="O2" s="16" t="s">
        <v>37</v>
      </c>
      <c r="P2" s="16">
        <v>6.85</v>
      </c>
      <c r="Q2" s="6" t="s">
        <v>48</v>
      </c>
      <c r="R2" s="5">
        <v>44932</v>
      </c>
      <c r="S2" s="5">
        <v>44932</v>
      </c>
      <c r="T2" s="20">
        <v>8873.55</v>
      </c>
      <c r="U2" s="21">
        <v>8923.55</v>
      </c>
      <c r="V2" s="22" t="s">
        <v>39</v>
      </c>
      <c r="W2" s="23" t="s">
        <v>56</v>
      </c>
      <c r="X2" s="21">
        <v>50</v>
      </c>
      <c r="Y2" s="16">
        <f>N2*P2</f>
        <v>60783.8175</v>
      </c>
      <c r="Z2" s="25"/>
      <c r="AA2" s="26"/>
    </row>
    <row r="3" s="2" customFormat="1" ht="56" customHeight="1" spans="1:27">
      <c r="A3" s="5">
        <v>44958</v>
      </c>
      <c r="B3" s="5" t="s">
        <v>27</v>
      </c>
      <c r="C3" s="5">
        <v>44937</v>
      </c>
      <c r="D3" s="6" t="s">
        <v>57</v>
      </c>
      <c r="E3" s="6" t="s">
        <v>58</v>
      </c>
      <c r="F3" s="6" t="s">
        <v>30</v>
      </c>
      <c r="G3" s="6" t="s">
        <v>31</v>
      </c>
      <c r="H3" s="6" t="s">
        <v>59</v>
      </c>
      <c r="I3" s="10" t="s">
        <v>60</v>
      </c>
      <c r="J3" s="11" t="s">
        <v>61</v>
      </c>
      <c r="K3" s="12" t="s">
        <v>62</v>
      </c>
      <c r="L3" s="13">
        <v>20</v>
      </c>
      <c r="M3" s="14" t="s">
        <v>63</v>
      </c>
      <c r="N3" s="15">
        <f>L3*M3</f>
        <v>264.8</v>
      </c>
      <c r="O3" s="16" t="s">
        <v>37</v>
      </c>
      <c r="P3" s="16">
        <v>6.75</v>
      </c>
      <c r="Q3" s="6" t="s">
        <v>38</v>
      </c>
      <c r="R3" s="5">
        <v>44938</v>
      </c>
      <c r="S3" s="5">
        <v>44937</v>
      </c>
      <c r="T3" s="20">
        <v>264.8</v>
      </c>
      <c r="U3" s="21">
        <v>314.8</v>
      </c>
      <c r="V3" s="22" t="s">
        <v>39</v>
      </c>
      <c r="W3" s="24" t="s">
        <v>64</v>
      </c>
      <c r="X3" s="21">
        <v>50</v>
      </c>
      <c r="Y3" s="16">
        <f>N3*P3</f>
        <v>1787.4</v>
      </c>
      <c r="Z3" s="25"/>
      <c r="AA3" s="26"/>
    </row>
    <row r="4" s="2" customFormat="1" ht="54" customHeight="1" spans="1:27">
      <c r="A4" s="5">
        <v>44958</v>
      </c>
      <c r="B4" s="5" t="s">
        <v>27</v>
      </c>
      <c r="C4" s="5">
        <v>44940</v>
      </c>
      <c r="D4" s="6" t="s">
        <v>65</v>
      </c>
      <c r="E4" s="6" t="s">
        <v>66</v>
      </c>
      <c r="F4" s="6" t="s">
        <v>30</v>
      </c>
      <c r="G4" s="6" t="s">
        <v>31</v>
      </c>
      <c r="H4" s="6" t="s">
        <v>32</v>
      </c>
      <c r="I4" s="10" t="s">
        <v>67</v>
      </c>
      <c r="J4" s="11" t="s">
        <v>68</v>
      </c>
      <c r="K4" s="12" t="s">
        <v>69</v>
      </c>
      <c r="L4" s="13">
        <v>10000</v>
      </c>
      <c r="M4" s="14" t="s">
        <v>70</v>
      </c>
      <c r="N4" s="15">
        <v>203.9</v>
      </c>
      <c r="O4" s="16" t="s">
        <v>37</v>
      </c>
      <c r="P4" s="16">
        <v>6.75</v>
      </c>
      <c r="Q4" s="6" t="s">
        <v>48</v>
      </c>
      <c r="R4" s="5">
        <v>44956</v>
      </c>
      <c r="S4" s="5">
        <v>44940</v>
      </c>
      <c r="T4" s="20">
        <v>203.9</v>
      </c>
      <c r="U4" s="21">
        <v>203.9</v>
      </c>
      <c r="V4" s="22" t="s">
        <v>71</v>
      </c>
      <c r="W4" s="24" t="s">
        <v>72</v>
      </c>
      <c r="X4" s="21" t="s">
        <v>73</v>
      </c>
      <c r="Y4" s="16">
        <f>N4*P4</f>
        <v>1376.325</v>
      </c>
      <c r="Z4" s="25"/>
      <c r="AA4" s="26"/>
    </row>
    <row r="5" s="2" customFormat="1" ht="54" customHeight="1" spans="1:27">
      <c r="A5" s="5">
        <v>44958</v>
      </c>
      <c r="B5" s="5" t="s">
        <v>27</v>
      </c>
      <c r="C5" s="5">
        <v>44942</v>
      </c>
      <c r="D5" s="6" t="s">
        <v>74</v>
      </c>
      <c r="E5" s="6" t="s">
        <v>75</v>
      </c>
      <c r="F5" s="6" t="s">
        <v>30</v>
      </c>
      <c r="G5" s="6" t="s">
        <v>31</v>
      </c>
      <c r="H5" s="6" t="s">
        <v>76</v>
      </c>
      <c r="I5" s="10" t="s">
        <v>77</v>
      </c>
      <c r="J5" s="11" t="s">
        <v>78</v>
      </c>
      <c r="K5" s="12" t="s">
        <v>79</v>
      </c>
      <c r="L5" s="13">
        <v>500</v>
      </c>
      <c r="M5" s="14" t="s">
        <v>80</v>
      </c>
      <c r="N5" s="15">
        <f>L5*M5</f>
        <v>283.005</v>
      </c>
      <c r="O5" s="16" t="s">
        <v>37</v>
      </c>
      <c r="P5" s="16">
        <v>6.75</v>
      </c>
      <c r="Q5" s="6" t="s">
        <v>38</v>
      </c>
      <c r="R5" s="5">
        <v>44956</v>
      </c>
      <c r="S5" s="5">
        <v>44942</v>
      </c>
      <c r="T5" s="20">
        <v>283.01</v>
      </c>
      <c r="U5" s="21">
        <v>333.01</v>
      </c>
      <c r="V5" s="22" t="s">
        <v>71</v>
      </c>
      <c r="W5" s="23" t="s">
        <v>81</v>
      </c>
      <c r="X5" s="21">
        <v>50</v>
      </c>
      <c r="Y5" s="16">
        <f>N5*P5</f>
        <v>1910.28375</v>
      </c>
      <c r="Z5" s="25"/>
      <c r="AA5" s="26"/>
    </row>
    <row r="6" s="2" customFormat="1" ht="54" customHeight="1" spans="1:27">
      <c r="A6" s="5">
        <v>44958</v>
      </c>
      <c r="B6" s="5" t="s">
        <v>27</v>
      </c>
      <c r="C6" s="5">
        <v>44952</v>
      </c>
      <c r="D6" s="6" t="s">
        <v>82</v>
      </c>
      <c r="E6" s="6" t="s">
        <v>83</v>
      </c>
      <c r="F6" s="6" t="s">
        <v>30</v>
      </c>
      <c r="G6" s="6" t="s">
        <v>31</v>
      </c>
      <c r="H6" s="6" t="s">
        <v>84</v>
      </c>
      <c r="I6" s="10" t="s">
        <v>85</v>
      </c>
      <c r="J6" s="11" t="s">
        <v>86</v>
      </c>
      <c r="K6" s="12" t="s">
        <v>87</v>
      </c>
      <c r="L6" s="13">
        <v>5</v>
      </c>
      <c r="M6" s="14" t="s">
        <v>88</v>
      </c>
      <c r="N6" s="15">
        <f>L6*M6</f>
        <v>111.15</v>
      </c>
      <c r="O6" s="16" t="s">
        <v>37</v>
      </c>
      <c r="P6" s="16">
        <v>6.75</v>
      </c>
      <c r="Q6" s="6" t="s">
        <v>38</v>
      </c>
      <c r="R6" s="5">
        <v>44956</v>
      </c>
      <c r="S6" s="5">
        <v>44956</v>
      </c>
      <c r="T6" s="20">
        <v>111.15</v>
      </c>
      <c r="U6" s="21">
        <v>151.15</v>
      </c>
      <c r="V6" s="22" t="s">
        <v>71</v>
      </c>
      <c r="W6" s="23" t="s">
        <v>89</v>
      </c>
      <c r="X6" s="21">
        <v>40</v>
      </c>
      <c r="Y6" s="16">
        <f>N6*P6</f>
        <v>750.2625</v>
      </c>
      <c r="Z6" s="25"/>
      <c r="AA6" s="26"/>
    </row>
    <row r="7" s="2" customFormat="1" ht="54" customHeight="1" spans="1:27">
      <c r="A7" s="7">
        <v>44960</v>
      </c>
      <c r="B7" s="5" t="s">
        <v>27</v>
      </c>
      <c r="C7" s="5">
        <v>44957</v>
      </c>
      <c r="D7" s="6" t="s">
        <v>90</v>
      </c>
      <c r="E7" s="6" t="s">
        <v>91</v>
      </c>
      <c r="F7" s="6" t="s">
        <v>30</v>
      </c>
      <c r="G7" s="6" t="s">
        <v>31</v>
      </c>
      <c r="H7" s="6" t="s">
        <v>32</v>
      </c>
      <c r="I7" s="10" t="s">
        <v>92</v>
      </c>
      <c r="J7" s="11" t="s">
        <v>93</v>
      </c>
      <c r="K7" s="12" t="s">
        <v>94</v>
      </c>
      <c r="L7" s="13">
        <v>1</v>
      </c>
      <c r="M7" s="14" t="s">
        <v>95</v>
      </c>
      <c r="N7" s="15">
        <f>L7*M7</f>
        <v>59.26</v>
      </c>
      <c r="O7" s="16" t="s">
        <v>37</v>
      </c>
      <c r="P7" s="16">
        <v>6.75</v>
      </c>
      <c r="Q7" s="6" t="s">
        <v>38</v>
      </c>
      <c r="R7" s="5">
        <v>44958</v>
      </c>
      <c r="S7" s="5">
        <v>44957</v>
      </c>
      <c r="T7" s="20">
        <v>59.26</v>
      </c>
      <c r="U7" s="21">
        <v>140.75</v>
      </c>
      <c r="V7" s="22" t="s">
        <v>39</v>
      </c>
      <c r="W7" s="24" t="s">
        <v>96</v>
      </c>
      <c r="X7" s="21" t="s">
        <v>97</v>
      </c>
      <c r="Y7" s="16">
        <f>N7*P7</f>
        <v>400.005</v>
      </c>
      <c r="Z7" s="25"/>
      <c r="AA7" s="26"/>
    </row>
    <row r="8" s="2" customFormat="1" ht="54" customHeight="1" spans="1:27">
      <c r="A8" s="7">
        <v>44960</v>
      </c>
      <c r="B8" s="5" t="s">
        <v>27</v>
      </c>
      <c r="C8" s="5">
        <v>44957</v>
      </c>
      <c r="D8" s="6" t="s">
        <v>90</v>
      </c>
      <c r="E8" s="6" t="s">
        <v>91</v>
      </c>
      <c r="F8" s="6" t="s">
        <v>30</v>
      </c>
      <c r="G8" s="6" t="s">
        <v>31</v>
      </c>
      <c r="H8" s="6" t="s">
        <v>32</v>
      </c>
      <c r="I8" s="10" t="s">
        <v>92</v>
      </c>
      <c r="J8" s="11" t="s">
        <v>93</v>
      </c>
      <c r="K8" s="12" t="s">
        <v>98</v>
      </c>
      <c r="L8" s="13">
        <v>1</v>
      </c>
      <c r="M8" s="14" t="s">
        <v>99</v>
      </c>
      <c r="N8" s="15">
        <f>L8*M8</f>
        <v>37.04</v>
      </c>
      <c r="O8" s="16" t="s">
        <v>37</v>
      </c>
      <c r="P8" s="16">
        <v>6.75</v>
      </c>
      <c r="Q8" s="6" t="s">
        <v>38</v>
      </c>
      <c r="R8" s="5">
        <v>44958</v>
      </c>
      <c r="S8" s="5">
        <v>44957</v>
      </c>
      <c r="T8" s="20">
        <v>37.04</v>
      </c>
      <c r="U8" s="21">
        <v>140.75</v>
      </c>
      <c r="V8" s="22" t="s">
        <v>39</v>
      </c>
      <c r="W8" s="24"/>
      <c r="X8" s="21" t="s">
        <v>97</v>
      </c>
      <c r="Y8" s="16">
        <f>N8*P8</f>
        <v>250.02</v>
      </c>
      <c r="Z8" s="25"/>
      <c r="AA8" s="26"/>
    </row>
    <row r="9" s="2" customFormat="1" ht="54" customHeight="1" spans="1:27">
      <c r="A9" s="7">
        <v>44960</v>
      </c>
      <c r="B9" s="5" t="s">
        <v>27</v>
      </c>
      <c r="C9" s="5">
        <v>44957</v>
      </c>
      <c r="D9" s="6" t="s">
        <v>90</v>
      </c>
      <c r="E9" s="6" t="s">
        <v>91</v>
      </c>
      <c r="F9" s="6" t="s">
        <v>30</v>
      </c>
      <c r="G9" s="6" t="s">
        <v>31</v>
      </c>
      <c r="H9" s="6" t="s">
        <v>32</v>
      </c>
      <c r="I9" s="10" t="s">
        <v>92</v>
      </c>
      <c r="J9" s="11" t="s">
        <v>93</v>
      </c>
      <c r="K9" s="12" t="s">
        <v>100</v>
      </c>
      <c r="L9" s="13">
        <v>1</v>
      </c>
      <c r="M9" s="14" t="s">
        <v>101</v>
      </c>
      <c r="N9" s="15">
        <f>L9*M9</f>
        <v>44.45</v>
      </c>
      <c r="O9" s="16" t="s">
        <v>37</v>
      </c>
      <c r="P9" s="16">
        <v>6.75</v>
      </c>
      <c r="Q9" s="6" t="s">
        <v>38</v>
      </c>
      <c r="R9" s="5">
        <v>44958</v>
      </c>
      <c r="S9" s="5">
        <v>44957</v>
      </c>
      <c r="T9" s="20">
        <v>44.45</v>
      </c>
      <c r="U9" s="21">
        <v>140.75</v>
      </c>
      <c r="V9" s="22" t="s">
        <v>39</v>
      </c>
      <c r="W9" s="24"/>
      <c r="X9" s="21" t="s">
        <v>97</v>
      </c>
      <c r="Y9" s="16">
        <f>N9*P9</f>
        <v>300.0375</v>
      </c>
      <c r="Z9" s="25"/>
      <c r="AA9" s="26"/>
    </row>
    <row r="10" s="2" customFormat="1" ht="54" customHeight="1" spans="1:27">
      <c r="A10" s="7"/>
      <c r="B10" s="5" t="s">
        <v>27</v>
      </c>
      <c r="C10" s="5">
        <v>44939</v>
      </c>
      <c r="D10" s="6" t="s">
        <v>102</v>
      </c>
      <c r="E10" s="6" t="s">
        <v>103</v>
      </c>
      <c r="F10" s="6" t="s">
        <v>30</v>
      </c>
      <c r="G10" s="6" t="s">
        <v>31</v>
      </c>
      <c r="H10" s="6" t="s">
        <v>32</v>
      </c>
      <c r="I10" s="10" t="s">
        <v>104</v>
      </c>
      <c r="J10" s="11" t="s">
        <v>105</v>
      </c>
      <c r="K10" s="12" t="s">
        <v>106</v>
      </c>
      <c r="L10" s="13">
        <v>50</v>
      </c>
      <c r="M10" s="14" t="s">
        <v>107</v>
      </c>
      <c r="N10" s="15">
        <f>L10*M10</f>
        <v>1259.5</v>
      </c>
      <c r="O10" s="16" t="s">
        <v>37</v>
      </c>
      <c r="P10" s="16">
        <v>6.75</v>
      </c>
      <c r="Q10" s="6" t="s">
        <v>38</v>
      </c>
      <c r="R10" s="5">
        <v>44955</v>
      </c>
      <c r="S10" s="5">
        <v>44939</v>
      </c>
      <c r="T10" s="20">
        <v>1259.5</v>
      </c>
      <c r="U10" s="21">
        <v>4222.5</v>
      </c>
      <c r="V10" s="22" t="s">
        <v>39</v>
      </c>
      <c r="W10" s="24"/>
      <c r="X10" s="21" t="s">
        <v>108</v>
      </c>
      <c r="Y10" s="16">
        <f>N10*P10</f>
        <v>8501.625</v>
      </c>
      <c r="Z10" s="25"/>
      <c r="AA10" s="26"/>
    </row>
    <row r="11" s="2" customFormat="1" ht="54" customHeight="1" spans="1:27">
      <c r="A11" s="7"/>
      <c r="B11" s="5" t="s">
        <v>27</v>
      </c>
      <c r="C11" s="5">
        <v>44939</v>
      </c>
      <c r="D11" s="6" t="s">
        <v>102</v>
      </c>
      <c r="E11" s="6" t="s">
        <v>103</v>
      </c>
      <c r="F11" s="6" t="s">
        <v>30</v>
      </c>
      <c r="G11" s="6" t="s">
        <v>31</v>
      </c>
      <c r="H11" s="6" t="s">
        <v>32</v>
      </c>
      <c r="I11" s="10" t="s">
        <v>104</v>
      </c>
      <c r="J11" s="11" t="s">
        <v>105</v>
      </c>
      <c r="K11" s="12" t="s">
        <v>109</v>
      </c>
      <c r="L11" s="13">
        <v>100</v>
      </c>
      <c r="M11" s="14" t="s">
        <v>110</v>
      </c>
      <c r="N11" s="15">
        <f>L11*M11</f>
        <v>2963</v>
      </c>
      <c r="O11" s="16" t="s">
        <v>37</v>
      </c>
      <c r="P11" s="16">
        <v>6.75</v>
      </c>
      <c r="Q11" s="6" t="s">
        <v>38</v>
      </c>
      <c r="R11" s="5">
        <v>44955</v>
      </c>
      <c r="S11" s="5">
        <v>44939</v>
      </c>
      <c r="T11" s="20">
        <v>2963</v>
      </c>
      <c r="U11" s="21">
        <v>4222.5</v>
      </c>
      <c r="V11" s="22" t="s">
        <v>39</v>
      </c>
      <c r="W11" s="24"/>
      <c r="X11" s="21" t="s">
        <v>108</v>
      </c>
      <c r="Y11" s="16">
        <f>N11*P11</f>
        <v>20000.25</v>
      </c>
      <c r="Z11" s="25"/>
      <c r="AA11" s="26"/>
    </row>
    <row r="12" s="2" customFormat="1" ht="54" customHeight="1" spans="1:27">
      <c r="A12" s="7"/>
      <c r="B12" s="5" t="s">
        <v>27</v>
      </c>
      <c r="C12" s="5">
        <v>44957</v>
      </c>
      <c r="D12" s="6" t="s">
        <v>111</v>
      </c>
      <c r="E12" s="6" t="s">
        <v>112</v>
      </c>
      <c r="F12" s="6" t="s">
        <v>30</v>
      </c>
      <c r="G12" s="6" t="s">
        <v>31</v>
      </c>
      <c r="H12" s="6" t="s">
        <v>32</v>
      </c>
      <c r="I12" s="10" t="s">
        <v>53</v>
      </c>
      <c r="J12" s="11" t="s">
        <v>54</v>
      </c>
      <c r="K12" s="12" t="s">
        <v>113</v>
      </c>
      <c r="L12" s="13">
        <v>5</v>
      </c>
      <c r="M12" s="14" t="s">
        <v>114</v>
      </c>
      <c r="N12" s="15">
        <f>L12*M12</f>
        <v>25.95</v>
      </c>
      <c r="O12" s="16" t="s">
        <v>37</v>
      </c>
      <c r="P12" s="16">
        <v>6.75</v>
      </c>
      <c r="Q12" s="6" t="s">
        <v>48</v>
      </c>
      <c r="R12" s="5">
        <v>44958</v>
      </c>
      <c r="S12" s="5">
        <v>44958</v>
      </c>
      <c r="T12" s="20">
        <v>25.95</v>
      </c>
      <c r="U12" s="21">
        <v>75.95</v>
      </c>
      <c r="V12" s="22" t="s">
        <v>115</v>
      </c>
      <c r="W12" s="24"/>
      <c r="X12" s="21">
        <v>50</v>
      </c>
      <c r="Y12" s="16">
        <f>N12*P12</f>
        <v>175.1625</v>
      </c>
      <c r="Z12" s="25"/>
      <c r="AA12" s="26"/>
    </row>
  </sheetData>
  <dataValidations count="4">
    <dataValidation type="list" allowBlank="1" showInputMessage="1" showErrorMessage="1" sqref="V1">
      <formula1>"林建平, 梁晋伟, 张晓华, 马萃茹"</formula1>
    </dataValidation>
    <dataValidation type="list" allowBlank="1" showInputMessage="1" showErrorMessage="1" sqref="F1">
      <formula1>"商城订单,线下订单"</formula1>
    </dataValidation>
    <dataValidation type="list" allowBlank="1" showInputMessage="1" showErrorMessage="1" sqref="G1">
      <formula1>"散客,一般合作客户,★★ 客户,★★★ 客户,★★★★ 客户,★★★★★ 客户"</formula1>
    </dataValidation>
    <dataValidation type="list" allowBlank="1" showInputMessage="1" showErrorMessage="1" promptTitle="币种" prompt="RMB，USD" sqref="O1">
      <formula1>"USD, RMB, EUR"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January</vt:lpstr>
      <vt:lpstr>Febuary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reality</cp:lastModifiedBy>
  <dcterms:created xsi:type="dcterms:W3CDTF">2023-01-03T02:16:00Z</dcterms:created>
  <dcterms:modified xsi:type="dcterms:W3CDTF">2023-02-04T05:56:33Z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FC8E6A5F92954A7097B8B3814597AD0D</vt:lpwstr>
  </property>
  <property fmtid="{D5CDD505-2E9C-101B-9397-08002B2CF9AE}" pid="3" name="KSOProductBuildVer">
    <vt:lpwstr>2052-11.1.0.13703</vt:lpwstr>
  </property>
</Properties>
</file>