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showHorizontalScroll="0" showVerticalScroll="0" showSheetTabs="0" windowWidth="28125" windowHeight="12480"/>
  </bookViews>
  <sheets>
    <sheet name="Sheet1" sheetId="1" r:id="rId1"/>
    <sheet name="Sheet2" sheetId="2" r:id="rId2"/>
    <sheet name="Sheet3" sheetId="3" r:id="rId3"/>
  </sheets>
  <definedNames>
    <definedName name="attachinfo_1">Sheet1!#REF!</definedName>
    <definedName name="cf_addr">Sheet1!$A$3</definedName>
    <definedName name="cf_amount">Sheet1!#REF!</definedName>
    <definedName name="cf_disc">Sheet1!#REF!</definedName>
    <definedName name="cf_disclable">Sheet1!#REF!</definedName>
    <definedName name="cf_feevalue">Sheet1!#REF!</definedName>
    <definedName name="cf_objchar2">Sheet1!#REF!</definedName>
    <definedName name="cf_pdtname">Sheet1!#REF!</definedName>
    <definedName name="cf_phone">Sheet1!$A$4</definedName>
    <definedName name="cf_portship">Sheet1!#REF!</definedName>
    <definedName name="cf_saytvalue">Sheet1!#REF!</definedName>
    <definedName name="cf_sumpiece">Sheet1!#REF!</definedName>
    <definedName name="cf_tvalue">Sheet1!#REF!</definedName>
    <definedName name="compute_1">Sheet1!#REF!</definedName>
    <definedName name="contractno">Sheet1!#REF!</definedName>
    <definedName name="cp_docdate">Sheet1!#REF!</definedName>
    <definedName name="creditno">Sheet1!#REF!</definedName>
    <definedName name="descriptione">Sheet1!#REF!</definedName>
    <definedName name="dlvport">Sheet1!#REF!</definedName>
    <definedName name="dlvterm">Sheet1!#REF!</definedName>
    <definedName name="invoiceno1">Sheet1!#REF!</definedName>
    <definedName name="pdquantity">Sheet1!#REF!</definedName>
    <definedName name="pdsubtotalprice">Sheet1!#REF!</definedName>
    <definedName name="pdunitprice">Sheet1!#REF!</definedName>
    <definedName name="_xlnm.Print_Area" localSheetId="0">Sheet1!$A$1:$S$41</definedName>
    <definedName name="_xlnm.Print_Titles" localSheetId="0">Sheet1!$1:$13</definedName>
    <definedName name="shipmark">Sheet1!#REF!</definedName>
    <definedName name="signature">Sheet1!$A$1</definedName>
    <definedName name="specificatione">Sheet1!#REF!</definedName>
    <definedName name="titlename">Sheet1!$B$9</definedName>
    <definedName name="titlename_a">Sheet1!$A$5</definedName>
    <definedName name="titlename1">Sheet1!#REF!</definedName>
  </definedNames>
  <calcPr calcId="144525"/>
</workbook>
</file>

<file path=xl/sharedStrings.xml><?xml version="1.0" encoding="utf-8"?>
<sst xmlns="http://schemas.openxmlformats.org/spreadsheetml/2006/main" count="41" uniqueCount="40">
  <si>
    <t>ADD: Room 2303-2305, Dingcheng International Mansion, No.7 Zhonghang Road,  Futian Dist., Shenzhen, Guangdong, China, 518031</t>
  </si>
  <si>
    <t xml:space="preserve"> Contact: Orli Yang     TEL: +0755 83886 3637     E-mail: sales4@jakelectronics.com </t>
  </si>
  <si>
    <t>COMMERCIAL INVOICE</t>
  </si>
  <si>
    <t xml:space="preserve"> BILL/SHIP TO:</t>
  </si>
  <si>
    <r>
      <rPr>
        <b/>
        <sz val="10"/>
        <rFont val="Times New Roman"/>
        <charset val="134"/>
      </rPr>
      <t xml:space="preserve">EB Electronic Comp, SL:
</t>
    </r>
    <r>
      <rPr>
        <sz val="10"/>
        <rFont val="Times New Roman"/>
        <charset val="134"/>
      </rPr>
      <t xml:space="preserve">Add: Catalunya, 12-14 Santa Perpetua de Mogoda Barcelona
Spain 08130
Tel: 34935600089
Contact: Joan Masip
VAT: ESB59992107
</t>
    </r>
  </si>
  <si>
    <t>Order Date:</t>
  </si>
  <si>
    <t>Invoice NO.:</t>
  </si>
  <si>
    <t>CI2302164732LI</t>
  </si>
  <si>
    <t xml:space="preserve">     JAK PO NO.:        </t>
  </si>
  <si>
    <t>PO20230216YP3R</t>
  </si>
  <si>
    <t xml:space="preserve">     Delivery way:</t>
  </si>
  <si>
    <t>Fedex</t>
  </si>
  <si>
    <t xml:space="preserve">FROM  </t>
  </si>
  <si>
    <t>China</t>
  </si>
  <si>
    <t>TO</t>
  </si>
  <si>
    <t>Spain</t>
  </si>
  <si>
    <t>INCOTERM:</t>
  </si>
  <si>
    <t>FOB Shenzhen</t>
  </si>
  <si>
    <t>Part No.</t>
  </si>
  <si>
    <t>Description</t>
  </si>
  <si>
    <t>D/C</t>
  </si>
  <si>
    <t>Quantity of Retail Units</t>
  </si>
  <si>
    <t>Unit Price in USD</t>
  </si>
  <si>
    <t>Total Amount in USD</t>
  </si>
  <si>
    <t>BSS138BK,215</t>
  </si>
  <si>
    <t>Integrated Circuit</t>
  </si>
  <si>
    <t>22+</t>
  </si>
  <si>
    <t>MBRS130LT3G</t>
  </si>
  <si>
    <t>10+</t>
  </si>
  <si>
    <t>LT3014BES5#TRPBF</t>
  </si>
  <si>
    <t>Materials: Plastic</t>
  </si>
  <si>
    <t>Application:For the computer system</t>
  </si>
  <si>
    <t>HS Code:</t>
  </si>
  <si>
    <t>Shipping cost:</t>
  </si>
  <si>
    <t>PayPal charges:</t>
  </si>
  <si>
    <t>TOTAL:</t>
  </si>
  <si>
    <t>For and on behalf of</t>
  </si>
  <si>
    <t>JAK ELECTRONICS LIMITED</t>
  </si>
  <si>
    <t>Orli Yang</t>
  </si>
  <si>
    <t>Authorized Signature</t>
  </si>
</sst>
</file>

<file path=xl/styles.xml><?xml version="1.0" encoding="utf-8"?>
<styleSheet xmlns="http://schemas.openxmlformats.org/spreadsheetml/2006/main">
  <numFmts count="1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/dd/yy;@"/>
    <numFmt numFmtId="177" formatCode="#,##0&quot;CASES&quot;"/>
    <numFmt numFmtId="178" formatCode="[$-409]dd/mmm/yy;@"/>
    <numFmt numFmtId="179" formatCode="#,##0&quot;PCS&quot;"/>
    <numFmt numFmtId="180" formatCode="&quot;US$&quot;#,##0.00_);\(&quot;US$&quot;#,##0.00\)"/>
    <numFmt numFmtId="181" formatCode="#,##0&quot;CTNS&quot;"/>
    <numFmt numFmtId="182" formatCode="&quot;US$&quot;#,##0.00000_);\(&quot;US$&quot;#,##0.00000\)"/>
    <numFmt numFmtId="183" formatCode="#,##0_);\(#,##0\)"/>
    <numFmt numFmtId="184" formatCode="&quot;USD&quot;#,##0.000&quot;/BAG&quot;"/>
    <numFmt numFmtId="185" formatCode="&quot;USD&quot;#,##0.000"/>
    <numFmt numFmtId="186" formatCode="&quot;USD&quot;#,##0.00"/>
    <numFmt numFmtId="187" formatCode="&quot;US$&quot;#,##0.00;\-&quot;US$&quot;#,##0.00"/>
  </numFmts>
  <fonts count="41">
    <font>
      <sz val="12"/>
      <name val="宋体"/>
      <charset val="134"/>
    </font>
    <font>
      <b/>
      <sz val="18"/>
      <name val="Times New Roman"/>
      <charset val="134"/>
    </font>
    <font>
      <sz val="10"/>
      <name val="Times New Roman"/>
      <charset val="134"/>
    </font>
    <font>
      <b/>
      <u/>
      <sz val="16"/>
      <color indexed="8"/>
      <name val="Times New Roman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10"/>
      <color indexed="8"/>
      <name val="Times New Roman"/>
      <charset val="134"/>
    </font>
    <font>
      <b/>
      <sz val="9"/>
      <color indexed="8"/>
      <name val="Times New Roman"/>
      <charset val="134"/>
    </font>
    <font>
      <sz val="9"/>
      <name val="Times New Roman"/>
      <charset val="134"/>
    </font>
    <font>
      <b/>
      <sz val="10"/>
      <color indexed="8"/>
      <name val="Times New Roman"/>
      <charset val="134"/>
    </font>
    <font>
      <sz val="9"/>
      <color indexed="8"/>
      <name val="Times New Roman"/>
      <charset val="134"/>
    </font>
    <font>
      <sz val="9"/>
      <color indexed="10"/>
      <name val="Times New Roman"/>
      <charset val="134"/>
    </font>
    <font>
      <sz val="12"/>
      <color indexed="10"/>
      <name val="宋体"/>
      <charset val="134"/>
    </font>
    <font>
      <b/>
      <sz val="10"/>
      <color theme="1"/>
      <name val="宋体"/>
      <charset val="134"/>
    </font>
    <font>
      <b/>
      <sz val="10"/>
      <color indexed="10"/>
      <name val="Times New Roman"/>
      <charset val="134"/>
    </font>
    <font>
      <sz val="10"/>
      <color indexed="20"/>
      <name val="Times New Roman"/>
      <charset val="134"/>
    </font>
    <font>
      <sz val="9"/>
      <color indexed="20"/>
      <name val="Times New Roman"/>
      <charset val="134"/>
    </font>
    <font>
      <sz val="12"/>
      <color indexed="20"/>
      <name val="Monotype Corsiva"/>
      <charset val="134"/>
    </font>
    <font>
      <sz val="6"/>
      <color indexed="2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2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8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9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2" applyNumberFormat="0" applyAlignment="0" applyProtection="0">
      <alignment vertical="center"/>
    </xf>
    <xf numFmtId="0" fontId="35" fillId="12" borderId="8" applyNumberFormat="0" applyAlignment="0" applyProtection="0">
      <alignment vertical="center"/>
    </xf>
    <xf numFmtId="0" fontId="36" fillId="13" borderId="13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99">
    <xf numFmtId="178" fontId="0" fillId="0" borderId="0" xfId="0">
      <alignment vertical="center"/>
    </xf>
    <xf numFmtId="178" fontId="0" fillId="2" borderId="0" xfId="0" applyFill="1">
      <alignment vertical="center"/>
    </xf>
    <xf numFmtId="178" fontId="1" fillId="2" borderId="0" xfId="0" applyFont="1" applyFill="1" applyAlignment="1">
      <alignment horizontal="center"/>
    </xf>
    <xf numFmtId="178" fontId="2" fillId="2" borderId="0" xfId="0" applyFont="1" applyFill="1" applyAlignment="1">
      <alignment horizontal="center"/>
    </xf>
    <xf numFmtId="178" fontId="3" fillId="2" borderId="0" xfId="0" applyFont="1" applyFill="1" applyAlignment="1">
      <alignment horizontal="center"/>
    </xf>
    <xf numFmtId="178" fontId="4" fillId="2" borderId="0" xfId="0" applyFont="1" applyFill="1">
      <alignment vertical="center"/>
    </xf>
    <xf numFmtId="178" fontId="5" fillId="2" borderId="0" xfId="0" applyFont="1" applyFill="1" applyAlignment="1">
      <alignment horizontal="center" vertical="top"/>
    </xf>
    <xf numFmtId="178" fontId="5" fillId="2" borderId="0" xfId="0" applyFont="1" applyFill="1" applyBorder="1" applyAlignment="1">
      <alignment horizontal="left" vertical="top" wrapText="1"/>
    </xf>
    <xf numFmtId="178" fontId="2" fillId="2" borderId="0" xfId="0" applyFont="1" applyFill="1" applyBorder="1" applyAlignment="1">
      <alignment horizontal="left" vertical="top" wrapText="1"/>
    </xf>
    <xf numFmtId="178" fontId="0" fillId="2" borderId="0" xfId="0" applyFont="1" applyFill="1">
      <alignment vertical="center"/>
    </xf>
    <xf numFmtId="178" fontId="2" fillId="2" borderId="0" xfId="0" applyFont="1" applyFill="1" applyAlignment="1">
      <alignment vertical="top" wrapText="1"/>
    </xf>
    <xf numFmtId="178" fontId="2" fillId="2" borderId="1" xfId="0" applyFont="1" applyFill="1" applyBorder="1" applyAlignment="1">
      <alignment horizontal="left" vertical="top" wrapText="1"/>
    </xf>
    <xf numFmtId="178" fontId="0" fillId="2" borderId="1" xfId="0" applyFill="1" applyBorder="1">
      <alignment vertical="center"/>
    </xf>
    <xf numFmtId="178" fontId="2" fillId="2" borderId="1" xfId="0" applyFont="1" applyFill="1" applyBorder="1" applyAlignment="1">
      <alignment vertical="top" wrapText="1"/>
    </xf>
    <xf numFmtId="178" fontId="4" fillId="2" borderId="1" xfId="0" applyFont="1" applyFill="1" applyBorder="1">
      <alignment vertical="center"/>
    </xf>
    <xf numFmtId="178" fontId="6" fillId="2" borderId="0" xfId="0" applyFont="1" applyFill="1" applyAlignment="1"/>
    <xf numFmtId="178" fontId="2" fillId="2" borderId="2" xfId="0" applyFont="1" applyFill="1" applyBorder="1" applyAlignment="1"/>
    <xf numFmtId="178" fontId="2" fillId="2" borderId="2" xfId="0" applyFont="1" applyFill="1" applyBorder="1" applyAlignment="1">
      <alignment vertical="top" wrapText="1"/>
    </xf>
    <xf numFmtId="178" fontId="6" fillId="2" borderId="3" xfId="0" applyFont="1" applyFill="1" applyBorder="1" applyAlignment="1"/>
    <xf numFmtId="178" fontId="2" fillId="2" borderId="4" xfId="0" applyFont="1" applyFill="1" applyBorder="1" applyAlignment="1"/>
    <xf numFmtId="178" fontId="2" fillId="2" borderId="4" xfId="0" applyFont="1" applyFill="1" applyBorder="1" applyAlignment="1">
      <alignment vertical="top" wrapText="1"/>
    </xf>
    <xf numFmtId="178" fontId="7" fillId="2" borderId="0" xfId="0" applyFont="1" applyFill="1" applyAlignment="1">
      <alignment horizontal="left"/>
    </xf>
    <xf numFmtId="178" fontId="6" fillId="2" borderId="0" xfId="0" applyFont="1" applyFill="1" applyBorder="1" applyAlignment="1">
      <alignment horizontal="center" vertical="center"/>
    </xf>
    <xf numFmtId="178" fontId="6" fillId="2" borderId="5" xfId="0" applyFont="1" applyFill="1" applyBorder="1" applyAlignment="1">
      <alignment horizontal="center" vertical="center"/>
    </xf>
    <xf numFmtId="178" fontId="8" fillId="2" borderId="0" xfId="0" applyFont="1" applyFill="1" applyAlignment="1">
      <alignment horizontal="center" vertical="center" wrapText="1"/>
    </xf>
    <xf numFmtId="178" fontId="8" fillId="2" borderId="5" xfId="0" applyFont="1" applyFill="1" applyBorder="1" applyAlignment="1">
      <alignment horizontal="center" vertical="center" wrapText="1"/>
    </xf>
    <xf numFmtId="178" fontId="6" fillId="2" borderId="6" xfId="0" applyFont="1" applyFill="1" applyBorder="1" applyAlignment="1">
      <alignment horizontal="center" vertical="center" wrapText="1"/>
    </xf>
    <xf numFmtId="178" fontId="6" fillId="2" borderId="0" xfId="0" applyFont="1" applyFill="1" applyBorder="1" applyAlignment="1">
      <alignment horizontal="center" vertical="center" wrapText="1"/>
    </xf>
    <xf numFmtId="178" fontId="4" fillId="2" borderId="0" xfId="0" applyFont="1" applyFill="1" applyAlignment="1">
      <alignment horizontal="center" vertical="center"/>
    </xf>
    <xf numFmtId="178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7" fontId="9" fillId="2" borderId="0" xfId="0" applyNumberFormat="1" applyFont="1" applyFill="1" applyAlignment="1">
      <alignment horizontal="left"/>
    </xf>
    <xf numFmtId="178" fontId="9" fillId="2" borderId="0" xfId="0" applyFont="1" applyFill="1" applyAlignment="1">
      <alignment horizontal="center" vertical="center"/>
    </xf>
    <xf numFmtId="178" fontId="9" fillId="2" borderId="0" xfId="0" applyFont="1" applyFill="1" applyAlignment="1">
      <alignment horizontal="left"/>
    </xf>
    <xf numFmtId="178" fontId="9" fillId="2" borderId="0" xfId="0" applyFont="1" applyFill="1" applyAlignment="1">
      <alignment horizontal="left" vertical="center"/>
    </xf>
    <xf numFmtId="178" fontId="2" fillId="2" borderId="0" xfId="0" applyFont="1" applyFill="1" applyAlignment="1">
      <alignment vertical="center"/>
    </xf>
    <xf numFmtId="178" fontId="9" fillId="2" borderId="0" xfId="0" applyFont="1" applyFill="1" applyAlignment="1">
      <alignment vertical="center"/>
    </xf>
    <xf numFmtId="178" fontId="2" fillId="2" borderId="0" xfId="0" applyFont="1" applyFill="1">
      <alignment vertical="center"/>
    </xf>
    <xf numFmtId="181" fontId="9" fillId="2" borderId="0" xfId="0" applyNumberFormat="1" applyFont="1" applyFill="1" applyAlignment="1">
      <alignment horizontal="center" vertical="center"/>
    </xf>
    <xf numFmtId="178" fontId="5" fillId="2" borderId="0" xfId="0" applyFont="1" applyFill="1">
      <alignment vertical="center"/>
    </xf>
    <xf numFmtId="178" fontId="5" fillId="2" borderId="0" xfId="0" applyFont="1" applyFill="1" applyAlignment="1">
      <alignment vertical="center"/>
    </xf>
    <xf numFmtId="0" fontId="5" fillId="2" borderId="0" xfId="0" applyNumberFormat="1" applyFont="1" applyFill="1" applyAlignment="1">
      <alignment horizontal="left" vertical="center"/>
    </xf>
    <xf numFmtId="178" fontId="5" fillId="2" borderId="0" xfId="0" applyFont="1" applyFill="1" applyAlignment="1">
      <alignment vertical="top" wrapText="1"/>
    </xf>
    <xf numFmtId="178" fontId="5" fillId="2" borderId="1" xfId="0" applyFont="1" applyFill="1" applyBorder="1" applyAlignment="1">
      <alignment horizontal="left" vertical="center"/>
    </xf>
    <xf numFmtId="178" fontId="5" fillId="2" borderId="1" xfId="0" applyFont="1" applyFill="1" applyBorder="1" applyAlignment="1">
      <alignment vertical="center"/>
    </xf>
    <xf numFmtId="178" fontId="0" fillId="2" borderId="0" xfId="0" applyFont="1" applyFill="1" applyAlignment="1">
      <alignment vertical="top"/>
    </xf>
    <xf numFmtId="178" fontId="5" fillId="2" borderId="0" xfId="0" applyFont="1" applyFill="1" applyAlignment="1">
      <alignment vertical="top"/>
    </xf>
    <xf numFmtId="178" fontId="10" fillId="2" borderId="0" xfId="0" applyFont="1" applyFill="1" applyAlignment="1">
      <alignment vertical="top" wrapText="1"/>
    </xf>
    <xf numFmtId="178" fontId="0" fillId="2" borderId="0" xfId="0" applyFill="1" applyBorder="1">
      <alignment vertical="center"/>
    </xf>
    <xf numFmtId="178" fontId="11" fillId="2" borderId="0" xfId="0" applyFont="1" applyFill="1" applyAlignment="1">
      <alignment horizontal="left"/>
    </xf>
    <xf numFmtId="178" fontId="11" fillId="2" borderId="0" xfId="0" applyFont="1" applyFill="1" applyAlignment="1">
      <alignment wrapText="1"/>
    </xf>
    <xf numFmtId="178" fontId="10" fillId="2" borderId="0" xfId="0" applyFont="1" applyFill="1" applyAlignment="1"/>
    <xf numFmtId="178" fontId="8" fillId="2" borderId="0" xfId="0" applyFont="1" applyFill="1" applyAlignment="1">
      <alignment horizontal="center" vertical="center"/>
    </xf>
    <xf numFmtId="178" fontId="8" fillId="2" borderId="0" xfId="0" applyFont="1" applyFill="1" applyAlignment="1">
      <alignment horizontal="right" vertical="center"/>
    </xf>
    <xf numFmtId="176" fontId="7" fillId="2" borderId="0" xfId="0" applyNumberFormat="1" applyFont="1" applyFill="1" applyAlignment="1">
      <alignment horizontal="left" vertical="center"/>
    </xf>
    <xf numFmtId="178" fontId="10" fillId="2" borderId="0" xfId="0" applyFont="1" applyFill="1" applyAlignment="1">
      <alignment horizontal="left"/>
    </xf>
    <xf numFmtId="178" fontId="11" fillId="2" borderId="0" xfId="0" applyFont="1" applyFill="1" applyAlignment="1">
      <alignment horizontal="left" vertical="center"/>
    </xf>
    <xf numFmtId="178" fontId="8" fillId="2" borderId="0" xfId="0" applyFont="1" applyFill="1" applyAlignment="1">
      <alignment horizontal="left" vertical="center"/>
    </xf>
    <xf numFmtId="178" fontId="11" fillId="2" borderId="0" xfId="0" applyFont="1" applyFill="1" applyAlignment="1">
      <alignment horizontal="left" vertical="center" wrapText="1"/>
    </xf>
    <xf numFmtId="178" fontId="7" fillId="2" borderId="0" xfId="0" applyFont="1" applyFill="1" applyAlignment="1"/>
    <xf numFmtId="176" fontId="7" fillId="2" borderId="0" xfId="0" applyNumberFormat="1" applyFont="1" applyFill="1" applyAlignment="1">
      <alignment horizontal="left"/>
    </xf>
    <xf numFmtId="178" fontId="4" fillId="2" borderId="4" xfId="0" applyFont="1" applyFill="1" applyBorder="1">
      <alignment vertical="center"/>
    </xf>
    <xf numFmtId="178" fontId="4" fillId="2" borderId="0" xfId="0" applyFont="1" applyFill="1" applyBorder="1">
      <alignment vertical="center"/>
    </xf>
    <xf numFmtId="178" fontId="6" fillId="2" borderId="0" xfId="0" applyFont="1" applyFill="1" applyBorder="1" applyAlignment="1">
      <alignment horizontal="right"/>
    </xf>
    <xf numFmtId="178" fontId="6" fillId="2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182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77" fontId="9" fillId="2" borderId="0" xfId="0" applyNumberFormat="1" applyFont="1" applyFill="1" applyAlignment="1"/>
    <xf numFmtId="3" fontId="2" fillId="2" borderId="0" xfId="0" applyNumberFormat="1" applyFont="1" applyFill="1" applyAlignment="1">
      <alignment horizontal="left" vertical="center"/>
    </xf>
    <xf numFmtId="180" fontId="2" fillId="2" borderId="0" xfId="0" applyNumberFormat="1" applyFont="1" applyFill="1" applyAlignment="1">
      <alignment horizontal="center" vertical="center"/>
    </xf>
    <xf numFmtId="178" fontId="12" fillId="2" borderId="0" xfId="0" applyFont="1" applyFill="1">
      <alignment vertical="center"/>
    </xf>
    <xf numFmtId="183" fontId="2" fillId="2" borderId="0" xfId="0" applyNumberFormat="1" applyFont="1" applyFill="1" applyAlignment="1">
      <alignment horizontal="center" vertical="center"/>
    </xf>
    <xf numFmtId="180" fontId="9" fillId="2" borderId="0" xfId="0" applyNumberFormat="1" applyFont="1" applyFill="1" applyAlignment="1">
      <alignment horizontal="center" vertical="center"/>
    </xf>
    <xf numFmtId="178" fontId="12" fillId="2" borderId="0" xfId="0" applyFont="1" applyFill="1" applyAlignment="1">
      <alignment vertical="center"/>
    </xf>
    <xf numFmtId="183" fontId="2" fillId="2" borderId="0" xfId="0" applyNumberFormat="1" applyFont="1" applyFill="1" applyAlignment="1">
      <alignment vertical="center"/>
    </xf>
    <xf numFmtId="184" fontId="12" fillId="2" borderId="0" xfId="0" applyNumberFormat="1" applyFont="1" applyFill="1">
      <alignment vertical="center"/>
    </xf>
    <xf numFmtId="184" fontId="13" fillId="2" borderId="0" xfId="0" applyNumberFormat="1" applyFont="1" applyFill="1">
      <alignment vertical="center"/>
    </xf>
    <xf numFmtId="185" fontId="9" fillId="2" borderId="0" xfId="0" applyNumberFormat="1" applyFont="1" applyFill="1" applyAlignment="1">
      <alignment horizontal="center" vertical="center"/>
    </xf>
    <xf numFmtId="178" fontId="5" fillId="2" borderId="0" xfId="0" applyFont="1" applyFill="1" applyAlignment="1">
      <alignment horizontal="right" vertical="center"/>
    </xf>
    <xf numFmtId="184" fontId="14" fillId="2" borderId="0" xfId="0" applyNumberFormat="1" applyFont="1" applyFill="1">
      <alignment vertical="center"/>
    </xf>
    <xf numFmtId="179" fontId="5" fillId="2" borderId="0" xfId="0" applyNumberFormat="1" applyFont="1" applyFill="1" applyBorder="1" applyAlignment="1">
      <alignment horizontal="center" vertical="center"/>
    </xf>
    <xf numFmtId="178" fontId="5" fillId="2" borderId="0" xfId="0" applyFont="1" applyFill="1" applyAlignment="1">
      <alignment vertical="center" wrapText="1"/>
    </xf>
    <xf numFmtId="178" fontId="15" fillId="2" borderId="0" xfId="0" applyFont="1" applyFill="1" applyAlignment="1">
      <alignment vertical="top" wrapText="1"/>
    </xf>
    <xf numFmtId="178" fontId="16" fillId="0" borderId="0" xfId="0" applyFont="1" applyAlignment="1">
      <alignment vertical="center"/>
    </xf>
    <xf numFmtId="178" fontId="4" fillId="0" borderId="0" xfId="0" applyFont="1" applyAlignment="1">
      <alignment vertical="center"/>
    </xf>
    <xf numFmtId="178" fontId="16" fillId="0" borderId="0" xfId="0" applyFont="1">
      <alignment vertical="center"/>
    </xf>
    <xf numFmtId="178" fontId="17" fillId="0" borderId="0" xfId="0" applyFont="1">
      <alignment vertical="center"/>
    </xf>
    <xf numFmtId="178" fontId="18" fillId="0" borderId="7" xfId="0" applyFont="1" applyBorder="1" applyAlignment="1">
      <alignment horizontal="center" vertical="center"/>
    </xf>
    <xf numFmtId="178" fontId="19" fillId="0" borderId="0" xfId="0" applyFont="1">
      <alignment vertical="center"/>
    </xf>
    <xf numFmtId="178" fontId="7" fillId="2" borderId="0" xfId="0" applyNumberFormat="1" applyFont="1" applyFill="1" applyAlignment="1"/>
    <xf numFmtId="178" fontId="7" fillId="2" borderId="2" xfId="0" applyFont="1" applyFill="1" applyBorder="1" applyAlignment="1"/>
    <xf numFmtId="178" fontId="9" fillId="2" borderId="0" xfId="0" applyFont="1" applyFill="1">
      <alignment vertical="center"/>
    </xf>
    <xf numFmtId="180" fontId="2" fillId="2" borderId="0" xfId="0" applyNumberFormat="1" applyFont="1" applyFill="1" applyAlignment="1">
      <alignment vertical="center"/>
    </xf>
    <xf numFmtId="178" fontId="13" fillId="2" borderId="0" xfId="0" applyFont="1" applyFill="1">
      <alignment vertical="center"/>
    </xf>
    <xf numFmtId="178" fontId="12" fillId="2" borderId="0" xfId="0" applyFont="1" applyFill="1" applyAlignment="1">
      <alignment horizontal="center" vertical="center"/>
    </xf>
    <xf numFmtId="186" fontId="9" fillId="2" borderId="0" xfId="0" applyNumberFormat="1" applyFont="1" applyFill="1" applyAlignment="1">
      <alignment horizontal="center" vertical="center"/>
    </xf>
    <xf numFmtId="187" fontId="20" fillId="2" borderId="0" xfId="0" applyNumberFormat="1" applyFont="1" applyFill="1" applyAlignment="1">
      <alignment horizontal="center" vertical="center"/>
    </xf>
    <xf numFmtId="186" fontId="5" fillId="2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14</xdr:row>
      <xdr:rowOff>123825</xdr:rowOff>
    </xdr:from>
    <xdr:to>
      <xdr:col>19</xdr:col>
      <xdr:colOff>0</xdr:colOff>
      <xdr:row>14</xdr:row>
      <xdr:rowOff>123825</xdr:rowOff>
    </xdr:to>
    <xdr:sp>
      <xdr:nvSpPr>
        <xdr:cNvPr id="1136" name="Line 1"/>
        <xdr:cNvSpPr>
          <a:spLocks noChangeShapeType="1"/>
        </xdr:cNvSpPr>
      </xdr:nvSpPr>
      <xdr:spPr>
        <a:xfrm>
          <a:off x="0" y="3910330"/>
          <a:ext cx="731520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16</xdr:row>
      <xdr:rowOff>0</xdr:rowOff>
    </xdr:from>
    <xdr:to>
      <xdr:col>19</xdr:col>
      <xdr:colOff>0</xdr:colOff>
      <xdr:row>16</xdr:row>
      <xdr:rowOff>0</xdr:rowOff>
    </xdr:to>
    <xdr:sp>
      <xdr:nvSpPr>
        <xdr:cNvPr id="1137" name="Line 2"/>
        <xdr:cNvSpPr>
          <a:spLocks noChangeShapeType="1"/>
        </xdr:cNvSpPr>
      </xdr:nvSpPr>
      <xdr:spPr>
        <a:xfrm>
          <a:off x="0" y="4294505"/>
          <a:ext cx="7315200" cy="0"/>
        </a:xfrm>
        <a:prstGeom prst="line">
          <a:avLst/>
        </a:prstGeom>
        <a:noFill/>
        <a:ln w="19050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14</xdr:row>
      <xdr:rowOff>152400</xdr:rowOff>
    </xdr:from>
    <xdr:to>
      <xdr:col>18</xdr:col>
      <xdr:colOff>323850</xdr:colOff>
      <xdr:row>15</xdr:row>
      <xdr:rowOff>0</xdr:rowOff>
    </xdr:to>
    <xdr:sp>
      <xdr:nvSpPr>
        <xdr:cNvPr id="1138" name="Line 5"/>
        <xdr:cNvSpPr>
          <a:spLocks noChangeShapeType="1"/>
        </xdr:cNvSpPr>
      </xdr:nvSpPr>
      <xdr:spPr>
        <a:xfrm flipV="1">
          <a:off x="0" y="3913505"/>
          <a:ext cx="7315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381000</xdr:rowOff>
    </xdr:from>
    <xdr:to>
      <xdr:col>19</xdr:col>
      <xdr:colOff>0</xdr:colOff>
      <xdr:row>15</xdr:row>
      <xdr:rowOff>381000</xdr:rowOff>
    </xdr:to>
    <xdr:sp>
      <xdr:nvSpPr>
        <xdr:cNvPr id="1139" name="Line 6"/>
        <xdr:cNvSpPr>
          <a:spLocks noChangeShapeType="1"/>
        </xdr:cNvSpPr>
      </xdr:nvSpPr>
      <xdr:spPr>
        <a:xfrm>
          <a:off x="0" y="4294505"/>
          <a:ext cx="73152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323850</xdr:colOff>
      <xdr:row>0</xdr:row>
      <xdr:rowOff>104775</xdr:rowOff>
    </xdr:from>
    <xdr:to>
      <xdr:col>10</xdr:col>
      <xdr:colOff>232012</xdr:colOff>
      <xdr:row>1</xdr:row>
      <xdr:rowOff>455178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104775"/>
          <a:ext cx="2146300" cy="857250"/>
        </a:xfrm>
        <a:prstGeom prst="rect">
          <a:avLst/>
        </a:prstGeom>
      </xdr:spPr>
    </xdr:pic>
    <xdr:clientData/>
  </xdr:twoCellAnchor>
  <xdr:twoCellAnchor editAs="oneCell">
    <xdr:from>
      <xdr:col>13</xdr:col>
      <xdr:colOff>28574</xdr:colOff>
      <xdr:row>38</xdr:row>
      <xdr:rowOff>140436</xdr:rowOff>
    </xdr:from>
    <xdr:to>
      <xdr:col>16</xdr:col>
      <xdr:colOff>85724</xdr:colOff>
      <xdr:row>40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2865" y="8473440"/>
          <a:ext cx="1285875" cy="4025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5"/>
  <sheetViews>
    <sheetView tabSelected="1" view="pageBreakPreview" zoomScaleNormal="100" workbookViewId="0">
      <selection activeCell="L27" sqref="L27:L28"/>
    </sheetView>
  </sheetViews>
  <sheetFormatPr defaultColWidth="9" defaultRowHeight="14.25"/>
  <cols>
    <col min="1" max="1" width="5.5" style="1" customWidth="1"/>
    <col min="2" max="2" width="7.375" style="1" customWidth="1"/>
    <col min="3" max="3" width="4.25" style="1" customWidth="1"/>
    <col min="4" max="4" width="5.875" style="1" customWidth="1"/>
    <col min="5" max="5" width="4.25" style="1" customWidth="1"/>
    <col min="6" max="6" width="11.125" style="1" customWidth="1"/>
    <col min="7" max="7" width="6.625" style="1" customWidth="1"/>
    <col min="8" max="10" width="3.875" style="1" customWidth="1"/>
    <col min="11" max="13" width="3.5" style="1" customWidth="1"/>
    <col min="14" max="14" width="5.75" style="1" customWidth="1"/>
    <col min="15" max="15" width="6.125" style="1" customWidth="1"/>
    <col min="16" max="19" width="4.25" style="1" customWidth="1"/>
    <col min="20" max="16384" width="9" style="1"/>
  </cols>
  <sheetData>
    <row r="1" ht="39.95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9.95" customHeight="1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>
      <c r="A4" s="3" t="s">
        <v>1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ht="12" customHeight="1" spans="1:19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15.75" spans="2:19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ht="25.5" customHeight="1" spans="1:19">
      <c r="A8" s="6" t="s">
        <v>3</v>
      </c>
      <c r="B8" s="6"/>
      <c r="C8" s="7" t="s">
        <v>4</v>
      </c>
      <c r="D8" s="8"/>
      <c r="E8" s="8"/>
      <c r="F8" s="8"/>
      <c r="G8" s="8"/>
      <c r="K8" s="51"/>
      <c r="L8" s="52" t="s">
        <v>5</v>
      </c>
      <c r="M8" s="52"/>
      <c r="N8" s="53"/>
      <c r="O8" s="54">
        <v>44973</v>
      </c>
      <c r="P8" s="54"/>
      <c r="Q8" s="90"/>
      <c r="R8" s="90"/>
      <c r="S8" s="90"/>
    </row>
    <row r="9" ht="25.5" customHeight="1" spans="1:19">
      <c r="A9" s="9"/>
      <c r="B9" s="10"/>
      <c r="C9" s="8"/>
      <c r="D9" s="8"/>
      <c r="E9" s="8"/>
      <c r="F9" s="8"/>
      <c r="G9" s="8"/>
      <c r="K9" s="55"/>
      <c r="L9" s="52" t="s">
        <v>6</v>
      </c>
      <c r="M9" s="52"/>
      <c r="N9" s="53"/>
      <c r="O9" s="56" t="s">
        <v>7</v>
      </c>
      <c r="P9" s="56"/>
      <c r="Q9" s="56"/>
      <c r="R9" s="56"/>
      <c r="S9" s="21"/>
    </row>
    <row r="10" ht="25.5" customHeight="1" spans="1:19">
      <c r="A10" s="6"/>
      <c r="B10" s="6"/>
      <c r="C10" s="8"/>
      <c r="D10" s="8"/>
      <c r="E10" s="8"/>
      <c r="F10" s="8"/>
      <c r="G10" s="8"/>
      <c r="K10" s="55"/>
      <c r="L10" s="57" t="s">
        <v>8</v>
      </c>
      <c r="M10" s="57"/>
      <c r="N10" s="57"/>
      <c r="O10" s="58" t="s">
        <v>9</v>
      </c>
      <c r="P10" s="56"/>
      <c r="Q10" s="56"/>
      <c r="R10" s="57"/>
      <c r="S10" s="21"/>
    </row>
    <row r="11" ht="25.5" customHeight="1" spans="1:19">
      <c r="A11" s="9"/>
      <c r="B11" s="10"/>
      <c r="C11" s="8"/>
      <c r="D11" s="8"/>
      <c r="E11" s="8"/>
      <c r="F11" s="8"/>
      <c r="G11" s="8"/>
      <c r="K11" s="55"/>
      <c r="L11" s="51" t="s">
        <v>10</v>
      </c>
      <c r="M11" s="51"/>
      <c r="N11" s="51"/>
      <c r="O11" s="59" t="s">
        <v>11</v>
      </c>
      <c r="P11" s="60"/>
      <c r="Q11" s="54"/>
      <c r="R11" s="21"/>
      <c r="S11" s="21"/>
    </row>
    <row r="12" ht="16" customHeight="1" spans="1:19">
      <c r="A12" s="9"/>
      <c r="B12" s="10"/>
      <c r="C12" s="11"/>
      <c r="D12" s="11"/>
      <c r="E12" s="11"/>
      <c r="F12" s="11"/>
      <c r="G12" s="11"/>
      <c r="K12" s="51"/>
      <c r="L12" s="51"/>
      <c r="M12" s="51"/>
      <c r="N12" s="51"/>
      <c r="O12" s="51"/>
      <c r="P12" s="59"/>
      <c r="Q12" s="59"/>
      <c r="R12" s="59"/>
      <c r="S12" s="59"/>
    </row>
    <row r="13" ht="14" customHeight="1" spans="1:19">
      <c r="A13" s="12"/>
      <c r="B13" s="13"/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ht="15.75" spans="1:20">
      <c r="A14" s="15" t="s">
        <v>12</v>
      </c>
      <c r="B14" s="16" t="s">
        <v>13</v>
      </c>
      <c r="C14" s="16"/>
      <c r="D14" s="17"/>
      <c r="E14" s="18" t="s">
        <v>14</v>
      </c>
      <c r="F14" s="16" t="s">
        <v>15</v>
      </c>
      <c r="G14" s="19"/>
      <c r="H14" s="20"/>
      <c r="I14" s="61"/>
      <c r="J14" s="62"/>
      <c r="K14" s="62"/>
      <c r="L14" s="62"/>
      <c r="M14" s="63" t="s">
        <v>16</v>
      </c>
      <c r="N14" s="16" t="s">
        <v>17</v>
      </c>
      <c r="O14" s="16"/>
      <c r="P14" s="16"/>
      <c r="Q14" s="91"/>
      <c r="R14" s="91"/>
      <c r="S14" s="16"/>
      <c r="T14" s="48"/>
    </row>
    <row r="15" ht="10" customHeight="1" spans="1: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V15" s="92"/>
      <c r="W15" s="36"/>
      <c r="X15" s="36"/>
      <c r="Y15" s="33"/>
    </row>
    <row r="16" ht="30" customHeight="1" spans="1:20">
      <c r="A16" s="22" t="s">
        <v>18</v>
      </c>
      <c r="B16" s="22"/>
      <c r="C16" s="22"/>
      <c r="D16" s="23"/>
      <c r="E16" s="24" t="s">
        <v>19</v>
      </c>
      <c r="F16" s="24"/>
      <c r="G16" s="25"/>
      <c r="H16" s="26" t="s">
        <v>20</v>
      </c>
      <c r="I16" s="27"/>
      <c r="J16" s="64"/>
      <c r="K16" s="26" t="s">
        <v>21</v>
      </c>
      <c r="L16" s="27"/>
      <c r="M16" s="64"/>
      <c r="N16" s="26" t="s">
        <v>22</v>
      </c>
      <c r="O16" s="27"/>
      <c r="P16" s="64"/>
      <c r="Q16" s="26" t="s">
        <v>23</v>
      </c>
      <c r="R16" s="27"/>
      <c r="S16" s="27"/>
      <c r="T16" s="48"/>
    </row>
    <row r="17" ht="16.5" customHeight="1" spans="1:20">
      <c r="A17" s="22"/>
      <c r="B17" s="22"/>
      <c r="C17" s="22"/>
      <c r="D17" s="22"/>
      <c r="E17" s="27"/>
      <c r="F17" s="28"/>
      <c r="G17" s="28"/>
      <c r="H17" s="28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48"/>
    </row>
    <row r="18" customHeight="1" spans="1:19">
      <c r="A18" s="29" t="s">
        <v>24</v>
      </c>
      <c r="B18" s="29"/>
      <c r="C18" s="29"/>
      <c r="D18" s="29"/>
      <c r="E18" s="29" t="s">
        <v>25</v>
      </c>
      <c r="F18" s="29"/>
      <c r="G18" s="29"/>
      <c r="H18" s="30" t="s">
        <v>26</v>
      </c>
      <c r="I18" s="30"/>
      <c r="J18" s="30"/>
      <c r="K18" s="65">
        <v>1000</v>
      </c>
      <c r="L18" s="65"/>
      <c r="M18" s="65"/>
      <c r="N18" s="66">
        <v>0.0896</v>
      </c>
      <c r="O18" s="66"/>
      <c r="P18" s="66"/>
      <c r="Q18" s="70">
        <f>K18*N18</f>
        <v>89.6</v>
      </c>
      <c r="R18" s="70"/>
      <c r="S18" s="70"/>
    </row>
    <row r="19" spans="1:20">
      <c r="A19" s="29" t="s">
        <v>27</v>
      </c>
      <c r="B19" s="29"/>
      <c r="C19" s="29"/>
      <c r="D19" s="29"/>
      <c r="E19" s="29" t="s">
        <v>25</v>
      </c>
      <c r="F19" s="29"/>
      <c r="G19" s="29"/>
      <c r="H19" s="30" t="s">
        <v>28</v>
      </c>
      <c r="I19" s="30"/>
      <c r="J19" s="30"/>
      <c r="K19" s="67">
        <v>600</v>
      </c>
      <c r="L19" s="67">
        <v>5</v>
      </c>
      <c r="M19" s="67"/>
      <c r="N19" s="66">
        <v>0.4179</v>
      </c>
      <c r="O19" s="66"/>
      <c r="P19" s="66"/>
      <c r="Q19" s="70">
        <f>K19*N19</f>
        <v>250.74</v>
      </c>
      <c r="R19" s="70"/>
      <c r="S19" s="70"/>
      <c r="T19" s="93"/>
    </row>
    <row r="20" spans="1:20">
      <c r="A20" s="29"/>
      <c r="B20" s="29" t="s">
        <v>29</v>
      </c>
      <c r="C20" s="29"/>
      <c r="D20" s="29"/>
      <c r="E20" s="29"/>
      <c r="F20" s="29"/>
      <c r="G20" s="29"/>
      <c r="H20" s="31"/>
      <c r="I20" s="68"/>
      <c r="J20" s="69"/>
      <c r="K20" s="67"/>
      <c r="L20" s="67"/>
      <c r="M20" s="67"/>
      <c r="N20" s="70"/>
      <c r="O20" s="70"/>
      <c r="P20" s="70"/>
      <c r="Q20" s="70"/>
      <c r="R20" s="70"/>
      <c r="S20" s="70"/>
      <c r="T20" s="93"/>
    </row>
    <row r="21" spans="1:20">
      <c r="A21" s="32"/>
      <c r="B21" s="32"/>
      <c r="C21" s="32"/>
      <c r="D21" s="32"/>
      <c r="E21" s="33"/>
      <c r="F21" s="33"/>
      <c r="G21" s="34"/>
      <c r="H21" s="31"/>
      <c r="I21" s="68"/>
      <c r="J21" s="68"/>
      <c r="K21" s="71"/>
      <c r="L21" s="67"/>
      <c r="M21" s="71"/>
      <c r="N21" s="66"/>
      <c r="O21" s="66"/>
      <c r="P21" s="66"/>
      <c r="Q21" s="70"/>
      <c r="R21" s="70"/>
      <c r="S21" s="70"/>
      <c r="T21" s="93"/>
    </row>
    <row r="22" spans="1:19">
      <c r="A22" s="35"/>
      <c r="B22" s="36"/>
      <c r="C22" s="36"/>
      <c r="D22" s="36"/>
      <c r="E22" s="36"/>
      <c r="F22" s="33"/>
      <c r="G22" s="34"/>
      <c r="H22" s="31"/>
      <c r="I22" s="68"/>
      <c r="J22" s="68"/>
      <c r="K22" s="71"/>
      <c r="L22" s="67"/>
      <c r="M22" s="71"/>
      <c r="N22" s="66"/>
      <c r="O22" s="66"/>
      <c r="P22" s="66"/>
      <c r="Q22" s="70"/>
      <c r="R22" s="70"/>
      <c r="S22" s="70"/>
    </row>
    <row r="23" spans="1:19">
      <c r="A23" s="37"/>
      <c r="B23" s="34"/>
      <c r="C23" s="34"/>
      <c r="D23" s="34"/>
      <c r="E23" s="33"/>
      <c r="F23" s="33"/>
      <c r="G23" s="34"/>
      <c r="H23" s="31"/>
      <c r="I23" s="68"/>
      <c r="J23" s="68"/>
      <c r="K23" s="72"/>
      <c r="L23" s="72"/>
      <c r="M23" s="72"/>
      <c r="N23" s="73"/>
      <c r="O23" s="73"/>
      <c r="P23" s="73"/>
      <c r="Q23" s="70"/>
      <c r="R23" s="70"/>
      <c r="S23" s="70"/>
    </row>
    <row r="24" spans="1:19">
      <c r="A24" s="37"/>
      <c r="B24" s="34"/>
      <c r="C24" s="34"/>
      <c r="D24" s="34"/>
      <c r="E24" s="33"/>
      <c r="F24" s="33"/>
      <c r="G24" s="34"/>
      <c r="H24" s="38"/>
      <c r="I24" s="38"/>
      <c r="J24" s="38"/>
      <c r="K24" s="72"/>
      <c r="L24" s="72"/>
      <c r="M24" s="72"/>
      <c r="N24" s="73"/>
      <c r="O24" s="73"/>
      <c r="P24" s="73"/>
      <c r="Q24" s="70"/>
      <c r="R24" s="70"/>
      <c r="S24" s="70"/>
    </row>
    <row r="25" spans="1:20">
      <c r="A25" s="37"/>
      <c r="B25" s="34"/>
      <c r="C25" s="34"/>
      <c r="D25" s="34"/>
      <c r="E25" s="33"/>
      <c r="F25" s="33"/>
      <c r="G25" s="34"/>
      <c r="H25" s="31"/>
      <c r="I25" s="68"/>
      <c r="J25" s="68"/>
      <c r="K25" s="74"/>
      <c r="L25" s="75"/>
      <c r="M25" s="75"/>
      <c r="N25" s="73"/>
      <c r="O25" s="73"/>
      <c r="P25" s="73"/>
      <c r="Q25" s="70"/>
      <c r="R25" s="70"/>
      <c r="S25" s="70"/>
      <c r="T25" s="93"/>
    </row>
    <row r="26" spans="1:19">
      <c r="A26" s="37"/>
      <c r="B26" s="34"/>
      <c r="C26" s="34"/>
      <c r="D26" s="34"/>
      <c r="E26" s="33"/>
      <c r="F26" s="33"/>
      <c r="G26" s="34"/>
      <c r="H26" s="31"/>
      <c r="I26" s="68"/>
      <c r="J26" s="68"/>
      <c r="K26" s="71"/>
      <c r="L26" s="75"/>
      <c r="M26" s="71"/>
      <c r="N26" s="73"/>
      <c r="O26" s="73"/>
      <c r="P26" s="73"/>
      <c r="Q26" s="70"/>
      <c r="R26" s="70"/>
      <c r="S26" s="70"/>
    </row>
    <row r="27" spans="1:20">
      <c r="A27" s="39" t="s">
        <v>30</v>
      </c>
      <c r="B27" s="34"/>
      <c r="C27" s="34"/>
      <c r="D27" s="34"/>
      <c r="E27" s="33"/>
      <c r="F27" s="33"/>
      <c r="G27" s="34"/>
      <c r="H27" s="31"/>
      <c r="I27" s="68"/>
      <c r="J27" s="68"/>
      <c r="K27" s="71"/>
      <c r="L27" s="75"/>
      <c r="M27" s="71"/>
      <c r="N27" s="73"/>
      <c r="O27" s="73"/>
      <c r="P27" s="73"/>
      <c r="Q27" s="70"/>
      <c r="R27" s="70"/>
      <c r="S27" s="70"/>
      <c r="T27" s="93"/>
    </row>
    <row r="28" spans="1:19">
      <c r="A28" s="39" t="s">
        <v>31</v>
      </c>
      <c r="B28" s="34"/>
      <c r="C28" s="34"/>
      <c r="D28" s="34"/>
      <c r="E28" s="33"/>
      <c r="F28" s="33"/>
      <c r="G28" s="34"/>
      <c r="H28" s="31"/>
      <c r="I28" s="68"/>
      <c r="J28" s="68"/>
      <c r="K28" s="71"/>
      <c r="L28" s="71"/>
      <c r="M28" s="71"/>
      <c r="N28" s="76"/>
      <c r="O28" s="77"/>
      <c r="P28" s="77"/>
      <c r="Q28" s="94"/>
      <c r="R28" s="95"/>
      <c r="S28" s="71"/>
    </row>
    <row r="29" spans="1:19">
      <c r="A29" s="37"/>
      <c r="B29" s="34"/>
      <c r="C29" s="34"/>
      <c r="D29" s="34"/>
      <c r="E29" s="33"/>
      <c r="F29" s="33"/>
      <c r="G29" s="34"/>
      <c r="H29" s="31"/>
      <c r="I29" s="68"/>
      <c r="J29" s="68"/>
      <c r="K29" s="71"/>
      <c r="L29" s="71"/>
      <c r="M29" s="71"/>
      <c r="N29" s="76"/>
      <c r="O29" s="77"/>
      <c r="P29" s="77"/>
      <c r="Q29" s="94"/>
      <c r="R29" s="95"/>
      <c r="S29" s="71"/>
    </row>
    <row r="30" spans="1:19">
      <c r="A30" s="37"/>
      <c r="B30" s="34"/>
      <c r="C30" s="34"/>
      <c r="D30" s="34"/>
      <c r="E30" s="33"/>
      <c r="F30" s="33"/>
      <c r="G30" s="34"/>
      <c r="H30" s="38"/>
      <c r="I30" s="38"/>
      <c r="J30" s="38"/>
      <c r="K30" s="32"/>
      <c r="L30" s="32"/>
      <c r="M30" s="32"/>
      <c r="N30" s="78"/>
      <c r="O30" s="78"/>
      <c r="P30" s="78"/>
      <c r="Q30" s="96"/>
      <c r="R30" s="96"/>
      <c r="S30" s="96"/>
    </row>
    <row r="31" spans="1:19">
      <c r="A31" s="37"/>
      <c r="B31" s="34"/>
      <c r="C31" s="34"/>
      <c r="D31" s="34"/>
      <c r="E31" s="33"/>
      <c r="F31" s="33"/>
      <c r="G31" s="34"/>
      <c r="H31" s="31"/>
      <c r="I31" s="68"/>
      <c r="J31" s="68"/>
      <c r="K31" s="71"/>
      <c r="L31" s="71"/>
      <c r="M31" s="71"/>
      <c r="N31" s="76"/>
      <c r="O31" s="77"/>
      <c r="P31" s="77"/>
      <c r="Q31" s="94"/>
      <c r="R31" s="95"/>
      <c r="S31" s="71"/>
    </row>
    <row r="32" spans="2:19"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94"/>
      <c r="R32" s="95"/>
      <c r="S32" s="71"/>
    </row>
    <row r="33" spans="2:19">
      <c r="B33" s="40" t="s">
        <v>32</v>
      </c>
      <c r="C33" s="41">
        <v>8542390000</v>
      </c>
      <c r="D33" s="41"/>
      <c r="E33" s="41"/>
      <c r="F33" s="41"/>
      <c r="G33" s="40"/>
      <c r="H33" s="40"/>
      <c r="I33" s="40"/>
      <c r="J33" s="40"/>
      <c r="K33" s="40"/>
      <c r="L33" s="40"/>
      <c r="M33" s="40"/>
      <c r="N33" s="40"/>
      <c r="O33" s="40"/>
      <c r="P33" s="79" t="s">
        <v>33</v>
      </c>
      <c r="Q33" s="70">
        <v>50</v>
      </c>
      <c r="R33" s="70"/>
      <c r="S33" s="70"/>
    </row>
    <row r="34" spans="1:19">
      <c r="A34" s="37"/>
      <c r="B34" s="34"/>
      <c r="C34" s="34"/>
      <c r="D34" s="34"/>
      <c r="E34" s="33"/>
      <c r="F34" s="33"/>
      <c r="G34" s="34"/>
      <c r="H34" s="31"/>
      <c r="I34" s="68"/>
      <c r="J34" s="68"/>
      <c r="K34" s="71"/>
      <c r="L34" s="71"/>
      <c r="M34" s="71"/>
      <c r="N34" s="76"/>
      <c r="O34" s="77"/>
      <c r="P34" s="79" t="s">
        <v>34</v>
      </c>
      <c r="Q34" s="70">
        <v>18.28</v>
      </c>
      <c r="R34" s="70"/>
      <c r="S34" s="70"/>
    </row>
    <row r="35" spans="1:20">
      <c r="A35" s="37"/>
      <c r="B35" s="34"/>
      <c r="C35" s="34"/>
      <c r="D35" s="34"/>
      <c r="E35" s="33"/>
      <c r="F35" s="33"/>
      <c r="G35" s="34"/>
      <c r="H35" s="31"/>
      <c r="I35" s="68"/>
      <c r="J35" s="68"/>
      <c r="K35" s="71"/>
      <c r="L35" s="71"/>
      <c r="M35" s="71"/>
      <c r="N35" s="76"/>
      <c r="O35" s="80"/>
      <c r="P35" s="77"/>
      <c r="Q35" s="97"/>
      <c r="R35" s="97"/>
      <c r="S35" s="97"/>
      <c r="T35" s="93"/>
    </row>
    <row r="36" spans="1:19">
      <c r="A36" s="37"/>
      <c r="B36" s="34"/>
      <c r="C36" s="34"/>
      <c r="D36" s="34"/>
      <c r="E36" s="34"/>
      <c r="F36" s="34"/>
      <c r="G36" s="34"/>
      <c r="H36" s="31"/>
      <c r="I36" s="68"/>
      <c r="J36" s="68"/>
      <c r="K36" s="71"/>
      <c r="L36" s="71"/>
      <c r="M36" s="71"/>
      <c r="N36" s="76"/>
      <c r="O36" s="77"/>
      <c r="P36" s="77"/>
      <c r="Q36" s="94"/>
      <c r="R36" s="95"/>
      <c r="S36" s="71"/>
    </row>
    <row r="37" ht="15" spans="1:19">
      <c r="A37" s="9"/>
      <c r="B37" s="9"/>
      <c r="C37" s="9"/>
      <c r="D37" s="42"/>
      <c r="E37" s="43" t="s">
        <v>35</v>
      </c>
      <c r="F37" s="43"/>
      <c r="G37" s="44"/>
      <c r="K37" s="81">
        <f>K18+K19+K20+L21+L22+K23+K24+L25+L26+L27</f>
        <v>1600</v>
      </c>
      <c r="L37" s="81"/>
      <c r="M37" s="81"/>
      <c r="N37" s="82"/>
      <c r="O37" s="82"/>
      <c r="P37" s="82"/>
      <c r="Q37" s="98">
        <f>SUM(Q18:S35)</f>
        <v>408.62</v>
      </c>
      <c r="R37" s="98"/>
      <c r="S37" s="98"/>
    </row>
    <row r="38" ht="15.75" spans="1:19">
      <c r="A38" s="45"/>
      <c r="B38" s="45"/>
      <c r="C38" s="46"/>
      <c r="D38" s="42"/>
      <c r="E38" s="9"/>
      <c r="F38" s="42"/>
      <c r="G38" s="42"/>
      <c r="H38" s="47"/>
      <c r="I38" s="47"/>
      <c r="J38" s="47"/>
      <c r="K38" s="83"/>
      <c r="L38" s="83"/>
      <c r="M38" s="83"/>
      <c r="N38" s="84" t="s">
        <v>36</v>
      </c>
      <c r="O38" s="85"/>
      <c r="P38" s="47"/>
      <c r="Q38" s="47"/>
      <c r="R38" s="47"/>
      <c r="S38" s="47"/>
    </row>
    <row r="39" ht="27.75" customHeight="1" spans="3:19">
      <c r="C39" s="48"/>
      <c r="D39" s="49"/>
      <c r="E39" s="50"/>
      <c r="F39" s="50"/>
      <c r="G39" s="50"/>
      <c r="H39" s="50"/>
      <c r="I39" s="50"/>
      <c r="J39" s="50"/>
      <c r="K39" s="50"/>
      <c r="L39" s="50"/>
      <c r="M39" s="50"/>
      <c r="N39" s="86" t="s">
        <v>37</v>
      </c>
      <c r="O39" s="87"/>
      <c r="P39" s="50"/>
      <c r="Q39" s="50"/>
      <c r="R39" s="50"/>
      <c r="S39" s="50"/>
    </row>
    <row r="40" customHeight="1" spans="1:19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88" t="s">
        <v>38</v>
      </c>
      <c r="O40" s="88"/>
      <c r="P40" s="48"/>
      <c r="Q40" s="48"/>
      <c r="R40" s="48"/>
      <c r="S40" s="48"/>
    </row>
    <row r="41" spans="1:15">
      <c r="A41" s="39"/>
      <c r="N41" s="86" t="s">
        <v>39</v>
      </c>
      <c r="O41" s="89"/>
    </row>
    <row r="45" ht="15.75" spans="14:15">
      <c r="N45" s="5"/>
      <c r="O45" s="5"/>
    </row>
  </sheetData>
  <mergeCells count="67">
    <mergeCell ref="A3:S3"/>
    <mergeCell ref="A4:S4"/>
    <mergeCell ref="A8:B8"/>
    <mergeCell ref="L8:N8"/>
    <mergeCell ref="O8:P8"/>
    <mergeCell ref="L9:N9"/>
    <mergeCell ref="O9:Q9"/>
    <mergeCell ref="A10:B10"/>
    <mergeCell ref="L10:N10"/>
    <mergeCell ref="O10:Q10"/>
    <mergeCell ref="A16:D16"/>
    <mergeCell ref="E16:G16"/>
    <mergeCell ref="H16:J16"/>
    <mergeCell ref="K16:M16"/>
    <mergeCell ref="N16:P16"/>
    <mergeCell ref="Q16:S16"/>
    <mergeCell ref="B17:C17"/>
    <mergeCell ref="F17:H17"/>
    <mergeCell ref="A18:D18"/>
    <mergeCell ref="E18:G18"/>
    <mergeCell ref="H18:J18"/>
    <mergeCell ref="K18:M18"/>
    <mergeCell ref="N18:P18"/>
    <mergeCell ref="Q18:S18"/>
    <mergeCell ref="A19:D19"/>
    <mergeCell ref="E19:G19"/>
    <mergeCell ref="H19:J19"/>
    <mergeCell ref="K19:M19"/>
    <mergeCell ref="N19:P19"/>
    <mergeCell ref="Q19:S19"/>
    <mergeCell ref="A20:D20"/>
    <mergeCell ref="E20:G20"/>
    <mergeCell ref="K20:M20"/>
    <mergeCell ref="N20:P20"/>
    <mergeCell ref="Q20:S20"/>
    <mergeCell ref="A21:D21"/>
    <mergeCell ref="N21:P21"/>
    <mergeCell ref="Q21:S21"/>
    <mergeCell ref="N22:P22"/>
    <mergeCell ref="Q22:S22"/>
    <mergeCell ref="K23:M23"/>
    <mergeCell ref="N23:P23"/>
    <mergeCell ref="Q23:S23"/>
    <mergeCell ref="H24:J24"/>
    <mergeCell ref="K24:M24"/>
    <mergeCell ref="N24:P24"/>
    <mergeCell ref="Q24:S24"/>
    <mergeCell ref="N25:P25"/>
    <mergeCell ref="Q25:S25"/>
    <mergeCell ref="N26:P26"/>
    <mergeCell ref="Q26:S26"/>
    <mergeCell ref="N27:P27"/>
    <mergeCell ref="Q27:S27"/>
    <mergeCell ref="H30:J30"/>
    <mergeCell ref="K30:M30"/>
    <mergeCell ref="N30:P30"/>
    <mergeCell ref="Q30:S30"/>
    <mergeCell ref="C33:F33"/>
    <mergeCell ref="Q33:S33"/>
    <mergeCell ref="Q34:S34"/>
    <mergeCell ref="Q35:S35"/>
    <mergeCell ref="K37:M37"/>
    <mergeCell ref="Q37:S37"/>
    <mergeCell ref="N40:O40"/>
    <mergeCell ref="A1:S2"/>
    <mergeCell ref="A5:S6"/>
    <mergeCell ref="C8:G12"/>
  </mergeCells>
  <printOptions horizontalCentered="1"/>
  <pageMargins left="0.15748031496063" right="0.15748031496063" top="0.236220472440945" bottom="0.275590551181102" header="0.236220472440945" footer="0.31496062992126"/>
  <pageSetup paperSize="9" scale="78" orientation="portrait"/>
  <headerFooter alignWithMargins="0">
    <oddHeader>&amp;R&amp;"Times New Roman,常规"&amp;9Page &amp;P of  &amp;N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reality</cp:lastModifiedBy>
  <dcterms:created xsi:type="dcterms:W3CDTF">2005-06-27T05:22:00Z</dcterms:created>
  <cp:lastPrinted>2022-07-29T10:15:00Z</cp:lastPrinted>
  <dcterms:modified xsi:type="dcterms:W3CDTF">2023-02-21T10:13:21Z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540B9478C11F487ABC6B8D1D05B03029</vt:lpwstr>
  </property>
</Properties>
</file>